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  <Override PartName="/xl/charts/colors2.xml" ContentType="application/vnd.ms-office.chartcolorstyle+xml"/>
  <Override PartName="/xl/charts/style2.xml" ContentType="application/vnd.ms-office.chartstyle+xml"/>
  <Override PartName="/xl/charts/colors3.xml" ContentType="application/vnd.ms-office.chartcolorstyle+xml"/>
  <Override PartName="/xl/charts/style3.xml" ContentType="application/vnd.ms-office.chartstyle+xml"/>
  <Override PartName="/xl/charts/colors4.xml" ContentType="application/vnd.ms-office.chartcolorstyle+xml"/>
  <Override PartName="/xl/charts/style4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465" windowWidth="20730" windowHeight="11760" tabRatio="500"/>
  </bookViews>
  <sheets>
    <sheet name="Feuil1" sheetId="1" r:id="rId1"/>
  </sheets>
  <definedNames>
    <definedName name="_xlnm.Print_Area" localSheetId="0">Feuil1!$B$1:$Q$49</definedName>
  </definedNames>
  <calcPr calcId="158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11" i="1" l="1"/>
  <c r="Q7" i="1"/>
  <c r="Q8" i="1"/>
  <c r="Q9" i="1"/>
  <c r="Q10" i="1"/>
  <c r="C11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C15" i="1"/>
  <c r="D15" i="1"/>
  <c r="E15" i="1"/>
  <c r="F15" i="1"/>
  <c r="G15" i="1"/>
  <c r="H15" i="1"/>
  <c r="I15" i="1"/>
  <c r="J15" i="1"/>
  <c r="K15" i="1"/>
  <c r="L15" i="1"/>
  <c r="M15" i="1"/>
  <c r="N15" i="1"/>
  <c r="O15" i="1"/>
  <c r="P15" i="1"/>
  <c r="C16" i="1"/>
  <c r="D16" i="1"/>
  <c r="E16" i="1"/>
  <c r="F16" i="1"/>
  <c r="G16" i="1"/>
  <c r="H16" i="1"/>
  <c r="I16" i="1"/>
  <c r="J16" i="1"/>
  <c r="K16" i="1"/>
  <c r="L16" i="1"/>
  <c r="M16" i="1"/>
  <c r="N16" i="1"/>
  <c r="O16" i="1"/>
  <c r="P16" i="1"/>
  <c r="C17" i="1"/>
  <c r="D17" i="1"/>
  <c r="E17" i="1"/>
  <c r="F17" i="1"/>
  <c r="G17" i="1"/>
  <c r="H17" i="1"/>
  <c r="I17" i="1"/>
  <c r="J17" i="1"/>
  <c r="K17" i="1"/>
  <c r="L17" i="1"/>
  <c r="M17" i="1"/>
  <c r="N17" i="1"/>
  <c r="O17" i="1"/>
  <c r="P17" i="1"/>
  <c r="C18" i="1"/>
  <c r="D18" i="1"/>
  <c r="E18" i="1"/>
  <c r="F18" i="1"/>
  <c r="G18" i="1"/>
  <c r="H18" i="1"/>
  <c r="I18" i="1"/>
  <c r="J18" i="1"/>
  <c r="K18" i="1"/>
  <c r="L18" i="1"/>
  <c r="M18" i="1"/>
  <c r="N18" i="1"/>
  <c r="O18" i="1"/>
  <c r="P18" i="1"/>
  <c r="C19" i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</calcChain>
</file>

<file path=xl/sharedStrings.xml><?xml version="1.0" encoding="utf-8"?>
<sst xmlns="http://schemas.openxmlformats.org/spreadsheetml/2006/main" count="51" uniqueCount="18">
  <si>
    <t>Fiche d'observation</t>
  </si>
  <si>
    <t>Maîtrise des sanctions</t>
  </si>
  <si>
    <t>Exécution des jets</t>
  </si>
  <si>
    <t xml:space="preserve">Impression générale </t>
  </si>
  <si>
    <t>Rubriques :</t>
  </si>
  <si>
    <t>Dates</t>
  </si>
  <si>
    <t>Val.</t>
  </si>
  <si>
    <t>Moy.</t>
  </si>
  <si>
    <t xml:space="preserve">Moy. générale </t>
  </si>
  <si>
    <t>Moyenne:</t>
  </si>
  <si>
    <t xml:space="preserve">Rec. les fautes techniques </t>
  </si>
  <si>
    <t>Tournoi/Match:</t>
  </si>
  <si>
    <t>Nom:</t>
  </si>
  <si>
    <t>Âge:</t>
  </si>
  <si>
    <t>Club:</t>
  </si>
  <si>
    <t>Prénom:</t>
  </si>
  <si>
    <t>GSM:</t>
  </si>
  <si>
    <t>Email: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</si>
</sst>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i/>
      <sz val="10"/>
      <color theme="1"/>
      <name val="Calibri"/>
      <scheme val="minor"/>
    </font>
    <font>
      <u/>
      <sz val="12"/>
      <color theme="11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20"/>
      <color theme="1"/>
      <name val="Calibri"/>
      <scheme val="minor"/>
    </font>
    <font>
      <b/>
      <i/>
      <sz val="12"/>
      <color theme="1"/>
      <name val="Calibri"/>
      <scheme val="minor"/>
    </font>
    <font>
      <b/>
      <i/>
      <sz val="11"/>
      <color theme="1"/>
      <name val="Calibri"/>
      <scheme val="minor"/>
    </font>
    <font>
      <b/>
      <i/>
      <sz val="8"/>
      <color theme="1"/>
      <name val="Calibri"/>
      <scheme val="minor"/>
    </font>
    <font>
      <b/>
      <sz val="10"/>
      <color theme="1"/>
      <name val="Calibri"/>
      <scheme val="minor"/>
    </font>
    <font>
      <b/>
      <sz val="8"/>
      <color theme="1"/>
      <name val="Calibri"/>
      <scheme val="minor"/>
    </font>
    <font>
      <b/>
      <sz val="12"/>
      <color rgb="FFC00000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0"/>
      </right>
      <top style="thin">
        <color theme="4"/>
      </top>
      <bottom style="double">
        <color theme="4"/>
      </bottom>
      <diagonal/>
    </border>
    <border>
      <left/>
      <right style="thin">
        <color indexed="0"/>
      </right>
      <top style="double">
        <color theme="4"/>
      </top>
      <bottom style="double">
        <color theme="4"/>
      </bottom>
      <diagonal/>
    </border>
    <border>
      <left style="thin">
        <color indexed="0"/>
      </left>
      <right style="thin">
        <color indexed="0"/>
      </right>
      <top style="thin">
        <color theme="4"/>
      </top>
      <bottom style="double">
        <color theme="4"/>
      </bottom>
      <diagonal/>
    </border>
    <border>
      <left/>
      <right/>
      <top style="thin">
        <color theme="4"/>
      </top>
      <bottom/>
      <diagonal/>
    </border>
    <border>
      <left/>
      <right/>
      <top/>
      <bottom style="double">
        <color theme="4"/>
      </bottom>
      <diagonal/>
    </border>
    <border>
      <left/>
      <right/>
      <top style="double">
        <color theme="4"/>
      </top>
      <bottom style="double">
        <color theme="4"/>
      </bottom>
      <diagonal/>
    </border>
    <border>
      <left/>
      <right style="thin">
        <color indexed="0"/>
      </right>
      <top style="thin">
        <color theme="4"/>
      </top>
      <bottom/>
      <diagonal/>
    </border>
    <border>
      <left/>
      <right style="thin">
        <color indexed="0"/>
      </right>
      <top/>
      <bottom style="double">
        <color theme="4"/>
      </bottom>
      <diagonal/>
    </border>
    <border>
      <left/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</borders>
  <cellStyleXfs count="240">
    <xf numFmtId="0" fontId="0" fillId="0" borderId="0"/>
    <xf numFmtId="0" fontId="1" fillId="0" borderId="1" applyNumberFormat="0" applyFill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73">
    <xf numFmtId="0" fontId="0" fillId="0" borderId="0" xfId="0"/>
    <xf numFmtId="1" fontId="1" fillId="2" borderId="1" xfId="1" applyNumberFormat="1" applyFill="1" applyBorder="1"/>
    <xf numFmtId="0" fontId="1" fillId="0" borderId="5" xfId="1" applyFill="1" applyBorder="1"/>
    <xf numFmtId="0" fontId="1" fillId="0" borderId="0" xfId="1" applyFill="1" applyBorder="1"/>
    <xf numFmtId="1" fontId="1" fillId="2" borderId="2" xfId="1" applyNumberFormat="1" applyFill="1" applyBorder="1"/>
    <xf numFmtId="0" fontId="1" fillId="3" borderId="1" xfId="1" applyFill="1" applyAlignment="1">
      <alignment horizontal="right"/>
    </xf>
    <xf numFmtId="0" fontId="1" fillId="0" borderId="0" xfId="1" applyFont="1" applyFill="1" applyBorder="1"/>
    <xf numFmtId="0" fontId="1" fillId="0" borderId="1" xfId="1" applyFill="1"/>
    <xf numFmtId="0" fontId="0" fillId="0" borderId="0" xfId="0" applyFill="1" applyBorder="1"/>
    <xf numFmtId="0" fontId="8" fillId="0" borderId="1" xfId="1" applyFont="1" applyFill="1"/>
    <xf numFmtId="0" fontId="1" fillId="0" borderId="2" xfId="1" applyFill="1" applyBorder="1" applyAlignment="1">
      <alignment horizontal="right"/>
    </xf>
    <xf numFmtId="0" fontId="10" fillId="0" borderId="4" xfId="1" applyFont="1" applyFill="1" applyBorder="1" applyAlignment="1">
      <alignment horizontal="center"/>
    </xf>
    <xf numFmtId="1" fontId="1" fillId="3" borderId="4" xfId="1" applyNumberFormat="1" applyFill="1" applyBorder="1"/>
    <xf numFmtId="0" fontId="10" fillId="0" borderId="2" xfId="1" applyFont="1" applyFill="1" applyBorder="1" applyAlignment="1">
      <alignment horizontal="center"/>
    </xf>
    <xf numFmtId="1" fontId="1" fillId="3" borderId="2" xfId="1" applyNumberFormat="1" applyFill="1" applyBorder="1"/>
    <xf numFmtId="0" fontId="7" fillId="5" borderId="1" xfId="1" applyFont="1" applyFill="1" applyBorder="1" applyAlignment="1">
      <alignment horizontal="right"/>
    </xf>
    <xf numFmtId="0" fontId="1" fillId="5" borderId="4" xfId="1" applyFill="1" applyBorder="1" applyAlignment="1">
      <alignment horizontal="center"/>
    </xf>
    <xf numFmtId="0" fontId="1" fillId="5" borderId="2" xfId="1" applyFill="1" applyBorder="1" applyAlignment="1">
      <alignment horizontal="center"/>
    </xf>
    <xf numFmtId="0" fontId="8" fillId="5" borderId="1" xfId="1" applyFont="1" applyFill="1" applyBorder="1" applyAlignment="1">
      <alignment horizontal="right"/>
    </xf>
    <xf numFmtId="0" fontId="10" fillId="5" borderId="2" xfId="1" applyFont="1" applyFill="1" applyBorder="1"/>
    <xf numFmtId="0" fontId="1" fillId="5" borderId="2" xfId="1" applyFill="1" applyBorder="1"/>
    <xf numFmtId="1" fontId="1" fillId="5" borderId="2" xfId="1" applyNumberFormat="1" applyFill="1" applyBorder="1"/>
    <xf numFmtId="0" fontId="9" fillId="6" borderId="1" xfId="1" applyFont="1" applyFill="1"/>
    <xf numFmtId="1" fontId="1" fillId="6" borderId="4" xfId="1" applyNumberFormat="1" applyFill="1" applyBorder="1"/>
    <xf numFmtId="1" fontId="1" fillId="6" borderId="2" xfId="1" applyNumberFormat="1" applyFill="1" applyBorder="1"/>
    <xf numFmtId="0" fontId="9" fillId="7" borderId="1" xfId="1" applyFont="1" applyFill="1"/>
    <xf numFmtId="1" fontId="1" fillId="7" borderId="4" xfId="1" applyNumberFormat="1" applyFill="1" applyBorder="1"/>
    <xf numFmtId="1" fontId="1" fillId="7" borderId="2" xfId="1" applyNumberFormat="1" applyFill="1" applyBorder="1"/>
    <xf numFmtId="0" fontId="9" fillId="2" borderId="1" xfId="1" applyFont="1" applyFill="1"/>
    <xf numFmtId="1" fontId="1" fillId="2" borderId="4" xfId="1" applyNumberFormat="1" applyFill="1" applyBorder="1"/>
    <xf numFmtId="0" fontId="9" fillId="8" borderId="1" xfId="1" applyFont="1" applyFill="1"/>
    <xf numFmtId="1" fontId="1" fillId="8" borderId="4" xfId="1" applyNumberFormat="1" applyFill="1" applyBorder="1"/>
    <xf numFmtId="1" fontId="1" fillId="8" borderId="2" xfId="1" applyNumberFormat="1" applyFill="1" applyBorder="1"/>
    <xf numFmtId="0" fontId="8" fillId="5" borderId="1" xfId="1" applyFont="1" applyFill="1" applyAlignment="1">
      <alignment horizontal="right"/>
    </xf>
    <xf numFmtId="0" fontId="11" fillId="6" borderId="1" xfId="1" applyFont="1" applyFill="1"/>
    <xf numFmtId="0" fontId="11" fillId="7" borderId="1" xfId="1" applyFont="1" applyFill="1"/>
    <xf numFmtId="0" fontId="11" fillId="2" borderId="1" xfId="1" applyFont="1" applyFill="1"/>
    <xf numFmtId="0" fontId="11" fillId="8" borderId="1" xfId="1" applyFont="1" applyFill="1"/>
    <xf numFmtId="0" fontId="10" fillId="0" borderId="1" xfId="1" applyFont="1" applyFill="1" applyBorder="1" applyAlignment="1">
      <alignment horizontal="center"/>
    </xf>
    <xf numFmtId="1" fontId="1" fillId="6" borderId="1" xfId="1" applyNumberFormat="1" applyFill="1" applyBorder="1"/>
    <xf numFmtId="1" fontId="1" fillId="7" borderId="1" xfId="1" applyNumberFormat="1" applyFill="1" applyBorder="1"/>
    <xf numFmtId="1" fontId="1" fillId="8" borderId="1" xfId="1" applyNumberFormat="1" applyFill="1" applyBorder="1"/>
    <xf numFmtId="1" fontId="1" fillId="3" borderId="1" xfId="1" applyNumberFormat="1" applyFill="1" applyBorder="1"/>
    <xf numFmtId="0" fontId="1" fillId="5" borderId="11" xfId="1" applyFill="1" applyBorder="1"/>
    <xf numFmtId="0" fontId="1" fillId="5" borderId="12" xfId="1" applyFill="1" applyBorder="1"/>
    <xf numFmtId="0" fontId="1" fillId="5" borderId="10" xfId="1" applyFill="1" applyBorder="1"/>
    <xf numFmtId="0" fontId="1" fillId="0" borderId="7" xfId="1" applyFill="1" applyBorder="1" applyAlignment="1">
      <alignment horizontal="center"/>
    </xf>
    <xf numFmtId="0" fontId="1" fillId="0" borderId="3" xfId="1" applyFill="1" applyBorder="1" applyAlignment="1">
      <alignment horizontal="center"/>
    </xf>
    <xf numFmtId="0" fontId="6" fillId="4" borderId="5" xfId="1" applyFont="1" applyFill="1" applyBorder="1" applyAlignment="1">
      <alignment horizontal="center"/>
    </xf>
    <xf numFmtId="0" fontId="6" fillId="4" borderId="8" xfId="1" applyFont="1" applyFill="1" applyBorder="1" applyAlignment="1">
      <alignment horizontal="center"/>
    </xf>
    <xf numFmtId="0" fontId="6" fillId="4" borderId="6" xfId="1" applyFont="1" applyFill="1" applyBorder="1" applyAlignment="1">
      <alignment horizontal="center"/>
    </xf>
    <xf numFmtId="0" fontId="6" fillId="4" borderId="9" xfId="1" applyFont="1" applyFill="1" applyBorder="1" applyAlignment="1">
      <alignment horizontal="center"/>
    </xf>
    <xf numFmtId="0" fontId="1" fillId="4" borderId="1" xfId="1" applyFill="1" applyBorder="1" applyAlignment="1">
      <alignment horizontal="right" vertical="center"/>
    </xf>
    <xf numFmtId="0" fontId="1" fillId="4" borderId="2" xfId="1" applyFill="1" applyBorder="1" applyAlignment="1">
      <alignment horizontal="right" vertical="center"/>
    </xf>
    <xf numFmtId="0" fontId="1" fillId="4" borderId="7" xfId="1" applyFill="1" applyBorder="1" applyAlignment="1">
      <alignment horizontal="right" vertical="center"/>
    </xf>
    <xf numFmtId="0" fontId="1" fillId="4" borderId="3" xfId="1" applyFill="1" applyBorder="1" applyAlignment="1">
      <alignment horizontal="right" vertical="center"/>
    </xf>
    <xf numFmtId="0" fontId="12" fillId="4" borderId="1" xfId="1" applyFont="1" applyFill="1" applyBorder="1" applyAlignment="1">
      <alignment horizontal="center" vertical="center"/>
    </xf>
    <xf numFmtId="0" fontId="12" fillId="4" borderId="2" xfId="1" applyFont="1" applyFill="1" applyBorder="1" applyAlignment="1">
      <alignment horizontal="center" vertical="center"/>
    </xf>
    <xf numFmtId="0" fontId="12" fillId="4" borderId="7" xfId="1" applyFont="1" applyFill="1" applyBorder="1" applyAlignment="1">
      <alignment horizontal="center" vertical="center"/>
    </xf>
    <xf numFmtId="0" fontId="12" fillId="4" borderId="3" xfId="1" applyFont="1" applyFill="1" applyBorder="1" applyAlignment="1">
      <alignment horizontal="center" vertical="center"/>
    </xf>
    <xf numFmtId="0" fontId="1" fillId="0" borderId="7" xfId="1" applyFill="1" applyBorder="1" applyAlignment="1">
      <alignment horizontal="right" vertical="center"/>
    </xf>
    <xf numFmtId="0" fontId="1" fillId="0" borderId="3" xfId="1" applyFill="1" applyBorder="1" applyAlignment="1">
      <alignment horizontal="right" vertical="center"/>
    </xf>
    <xf numFmtId="0" fontId="1" fillId="0" borderId="7" xfId="1" applyFill="1" applyBorder="1" applyAlignment="1">
      <alignment horizontal="center" vertical="center"/>
    </xf>
    <xf numFmtId="0" fontId="1" fillId="0" borderId="3" xfId="1" applyFill="1" applyBorder="1" applyAlignment="1">
      <alignment horizontal="center" vertical="center"/>
    </xf>
    <xf numFmtId="0" fontId="1" fillId="4" borderId="7" xfId="1" applyFill="1" applyBorder="1" applyAlignment="1">
      <alignment horizontal="center" vertical="center"/>
    </xf>
    <xf numFmtId="0" fontId="1" fillId="4" borderId="3" xfId="1" applyFill="1" applyBorder="1" applyAlignment="1">
      <alignment horizontal="center" vertical="center"/>
    </xf>
    <xf numFmtId="0" fontId="1" fillId="4" borderId="1" xfId="1" applyFill="1" applyBorder="1" applyAlignment="1">
      <alignment horizontal="center" vertical="center"/>
    </xf>
    <xf numFmtId="0" fontId="1" fillId="4" borderId="2" xfId="1" applyFill="1" applyBorder="1" applyAlignment="1">
      <alignment horizontal="center" vertical="center"/>
    </xf>
    <xf numFmtId="0" fontId="3" fillId="5" borderId="4" xfId="1" applyFont="1" applyFill="1" applyBorder="1" applyAlignment="1">
      <alignment horizontal="center"/>
    </xf>
    <xf numFmtId="0" fontId="3" fillId="5" borderId="2" xfId="1" applyFont="1" applyFill="1" applyBorder="1" applyAlignment="1">
      <alignment horizontal="center"/>
    </xf>
    <xf numFmtId="0" fontId="10" fillId="5" borderId="4" xfId="1" applyFont="1" applyFill="1" applyBorder="1" applyAlignment="1">
      <alignment horizontal="center"/>
    </xf>
    <xf numFmtId="0" fontId="10" fillId="5" borderId="2" xfId="1" applyFont="1" applyFill="1" applyBorder="1" applyAlignment="1">
      <alignment horizontal="center"/>
    </xf>
    <xf numFmtId="0" fontId="10" fillId="5" borderId="1" xfId="1" applyFont="1" applyFill="1" applyBorder="1" applyAlignment="1">
      <alignment horizontal="center"/>
    </xf>
  </cellXfs>
  <cellStyles count="240">
    <cellStyle name="Lien hypertexte" xfId="3" builtinId="8" hidden="1"/>
    <cellStyle name="Lien hypertexte" xfId="5" builtinId="8" hidden="1"/>
    <cellStyle name="Lien hypertexte" xfId="7" builtinId="8" hidden="1"/>
    <cellStyle name="Lien hypertexte" xfId="9" builtinId="8" hidden="1"/>
    <cellStyle name="Lien hypertexte" xfId="11" builtinId="8" hidden="1"/>
    <cellStyle name="Lien hypertexte" xfId="13" builtinId="8" hidden="1"/>
    <cellStyle name="Lien hypertexte" xfId="15" builtinId="8" hidden="1"/>
    <cellStyle name="Lien hypertexte" xfId="17" builtinId="8" hidden="1"/>
    <cellStyle name="Lien hypertexte" xfId="19" builtinId="8" hidden="1"/>
    <cellStyle name="Lien hypertexte" xfId="21" builtinId="8" hidden="1"/>
    <cellStyle name="Lien hypertexte" xfId="23" builtinId="8" hidden="1"/>
    <cellStyle name="Lien hypertexte" xfId="25" builtinId="8" hidden="1"/>
    <cellStyle name="Lien hypertexte" xfId="27" builtinId="8" hidden="1"/>
    <cellStyle name="Lien hypertexte" xfId="29" builtinId="8" hidden="1"/>
    <cellStyle name="Lien hypertexte" xfId="31" builtinId="8" hidden="1"/>
    <cellStyle name="Lien hypertexte" xfId="33" builtinId="8" hidden="1"/>
    <cellStyle name="Lien hypertexte" xfId="35" builtinId="8" hidden="1"/>
    <cellStyle name="Lien hypertexte" xfId="37" builtinId="8" hidden="1"/>
    <cellStyle name="Lien hypertexte" xfId="39" builtinId="8" hidden="1"/>
    <cellStyle name="Lien hypertexte" xfId="41" builtinId="8" hidden="1"/>
    <cellStyle name="Lien hypertexte" xfId="43" builtinId="8" hidden="1"/>
    <cellStyle name="Lien hypertexte" xfId="45" builtinId="8" hidden="1"/>
    <cellStyle name="Lien hypertexte" xfId="47" builtinId="8" hidden="1"/>
    <cellStyle name="Lien hypertexte" xfId="49" builtinId="8" hidden="1"/>
    <cellStyle name="Lien hypertexte" xfId="51" builtinId="8" hidden="1"/>
    <cellStyle name="Lien hypertexte" xfId="53" builtinId="8" hidden="1"/>
    <cellStyle name="Lien hypertexte" xfId="55" builtinId="8" hidden="1"/>
    <cellStyle name="Lien hypertexte" xfId="57" builtinId="8" hidden="1"/>
    <cellStyle name="Lien hypertexte" xfId="59" builtinId="8" hidden="1"/>
    <cellStyle name="Lien hypertexte" xfId="61" builtinId="8" hidden="1"/>
    <cellStyle name="Lien hypertexte" xfId="63" builtinId="8" hidden="1"/>
    <cellStyle name="Lien hypertexte" xfId="65" builtinId="8" hidden="1"/>
    <cellStyle name="Lien hypertexte" xfId="67" builtinId="8" hidden="1"/>
    <cellStyle name="Lien hypertexte" xfId="69" builtinId="8" hidden="1"/>
    <cellStyle name="Lien hypertexte" xfId="71" builtinId="8" hidden="1"/>
    <cellStyle name="Lien hypertexte" xfId="73" builtinId="8" hidden="1"/>
    <cellStyle name="Lien hypertexte" xfId="75" builtinId="8" hidden="1"/>
    <cellStyle name="Lien hypertexte" xfId="77" builtinId="8" hidden="1"/>
    <cellStyle name="Lien hypertexte" xfId="79" builtinId="8" hidden="1"/>
    <cellStyle name="Lien hypertexte" xfId="81" builtinId="8" hidden="1"/>
    <cellStyle name="Lien hypertexte" xfId="83" builtinId="8" hidden="1"/>
    <cellStyle name="Lien hypertexte" xfId="85" builtinId="8" hidden="1"/>
    <cellStyle name="Lien hypertexte" xfId="87" builtinId="8" hidden="1"/>
    <cellStyle name="Lien hypertexte" xfId="89" builtinId="8" hidden="1"/>
    <cellStyle name="Lien hypertexte" xfId="91" builtinId="8" hidden="1"/>
    <cellStyle name="Lien hypertexte" xfId="93" builtinId="8" hidden="1"/>
    <cellStyle name="Lien hypertexte" xfId="95" builtinId="8" hidden="1"/>
    <cellStyle name="Lien hypertexte" xfId="97" builtinId="8" hidden="1"/>
    <cellStyle name="Lien hypertexte" xfId="99" builtinId="8" hidden="1"/>
    <cellStyle name="Lien hypertexte" xfId="101" builtinId="8" hidden="1"/>
    <cellStyle name="Lien hypertexte" xfId="103" builtinId="8" hidden="1"/>
    <cellStyle name="Lien hypertexte" xfId="105" builtinId="8" hidden="1"/>
    <cellStyle name="Lien hypertexte" xfId="107" builtinId="8" hidden="1"/>
    <cellStyle name="Lien hypertexte" xfId="109" builtinId="8" hidden="1"/>
    <cellStyle name="Lien hypertexte" xfId="111" builtinId="8" hidden="1"/>
    <cellStyle name="Lien hypertexte" xfId="113" builtinId="8" hidden="1"/>
    <cellStyle name="Lien hypertexte" xfId="115" builtinId="8" hidden="1"/>
    <cellStyle name="Lien hypertexte" xfId="117" builtinId="8" hidden="1"/>
    <cellStyle name="Lien hypertexte" xfId="119" builtinId="8" hidden="1"/>
    <cellStyle name="Lien hypertexte" xfId="121" builtinId="8" hidden="1"/>
    <cellStyle name="Lien hypertexte" xfId="123" builtinId="8" hidden="1"/>
    <cellStyle name="Lien hypertexte" xfId="125" builtinId="8" hidden="1"/>
    <cellStyle name="Lien hypertexte" xfId="127" builtinId="8" hidden="1"/>
    <cellStyle name="Lien hypertexte" xfId="129" builtinId="8" hidden="1"/>
    <cellStyle name="Lien hypertexte" xfId="131" builtinId="8" hidden="1"/>
    <cellStyle name="Lien hypertexte" xfId="133" builtinId="8" hidden="1"/>
    <cellStyle name="Lien hypertexte" xfId="135" builtinId="8" hidden="1"/>
    <cellStyle name="Lien hypertexte" xfId="137" builtinId="8" hidden="1"/>
    <cellStyle name="Lien hypertexte" xfId="139" builtinId="8" hidden="1"/>
    <cellStyle name="Lien hypertexte" xfId="141" builtinId="8" hidden="1"/>
    <cellStyle name="Lien hypertexte" xfId="143" builtinId="8" hidden="1"/>
    <cellStyle name="Lien hypertexte" xfId="145" builtinId="8" hidden="1"/>
    <cellStyle name="Lien hypertexte" xfId="147" builtinId="8" hidden="1"/>
    <cellStyle name="Lien hypertexte" xfId="149" builtinId="8" hidden="1"/>
    <cellStyle name="Lien hypertexte" xfId="151" builtinId="8" hidden="1"/>
    <cellStyle name="Lien hypertexte" xfId="153" builtinId="8" hidden="1"/>
    <cellStyle name="Lien hypertexte" xfId="155" builtinId="8" hidden="1"/>
    <cellStyle name="Lien hypertexte" xfId="157" builtinId="8" hidden="1"/>
    <cellStyle name="Lien hypertexte" xfId="159" builtinId="8" hidden="1"/>
    <cellStyle name="Lien hypertexte" xfId="161" builtinId="8" hidden="1"/>
    <cellStyle name="Lien hypertexte" xfId="163" builtinId="8" hidden="1"/>
    <cellStyle name="Lien hypertexte" xfId="165" builtinId="8" hidden="1"/>
    <cellStyle name="Lien hypertexte" xfId="167" builtinId="8" hidden="1"/>
    <cellStyle name="Lien hypertexte" xfId="169" builtinId="8" hidden="1"/>
    <cellStyle name="Lien hypertexte" xfId="171" builtinId="8" hidden="1"/>
    <cellStyle name="Lien hypertexte" xfId="173" builtinId="8" hidden="1"/>
    <cellStyle name="Lien hypertexte" xfId="175" builtinId="8" hidden="1"/>
    <cellStyle name="Lien hypertexte" xfId="177" builtinId="8" hidden="1"/>
    <cellStyle name="Lien hypertexte" xfId="179" builtinId="8" hidden="1"/>
    <cellStyle name="Lien hypertexte" xfId="181" builtinId="8" hidden="1"/>
    <cellStyle name="Lien hypertexte" xfId="183" builtinId="8" hidden="1"/>
    <cellStyle name="Lien hypertexte" xfId="185" builtinId="8" hidden="1"/>
    <cellStyle name="Lien hypertexte" xfId="187" builtinId="8" hidden="1"/>
    <cellStyle name="Lien hypertexte" xfId="189" builtinId="8" hidden="1"/>
    <cellStyle name="Lien hypertexte" xfId="191" builtinId="8" hidden="1"/>
    <cellStyle name="Lien hypertexte" xfId="193" builtinId="8" hidden="1"/>
    <cellStyle name="Lien hypertexte" xfId="195" builtinId="8" hidden="1"/>
    <cellStyle name="Lien hypertexte" xfId="197" builtinId="8" hidden="1"/>
    <cellStyle name="Lien hypertexte" xfId="199" builtinId="8" hidden="1"/>
    <cellStyle name="Lien hypertexte" xfId="201" builtinId="8" hidden="1"/>
    <cellStyle name="Lien hypertexte" xfId="203" builtinId="8" hidden="1"/>
    <cellStyle name="Lien hypertexte" xfId="205" builtinId="8" hidden="1"/>
    <cellStyle name="Lien hypertexte" xfId="207" builtinId="8" hidden="1"/>
    <cellStyle name="Lien hypertexte" xfId="209" builtinId="8" hidden="1"/>
    <cellStyle name="Lien hypertexte" xfId="211" builtinId="8" hidden="1"/>
    <cellStyle name="Lien hypertexte" xfId="213" builtinId="8" hidden="1"/>
    <cellStyle name="Lien hypertexte" xfId="215" builtinId="8" hidden="1"/>
    <cellStyle name="Lien hypertexte" xfId="217" builtinId="8" hidden="1"/>
    <cellStyle name="Lien hypertexte" xfId="219" builtinId="8" hidden="1"/>
    <cellStyle name="Lien hypertexte" xfId="221" builtinId="8" hidden="1"/>
    <cellStyle name="Lien hypertexte" xfId="223" builtinId="8" hidden="1"/>
    <cellStyle name="Lien hypertexte" xfId="225" builtinId="8" hidden="1"/>
    <cellStyle name="Lien hypertexte" xfId="227" builtinId="8" hidden="1"/>
    <cellStyle name="Lien hypertexte" xfId="229" builtinId="8" hidden="1"/>
    <cellStyle name="Lien hypertexte" xfId="231" builtinId="8" hidden="1"/>
    <cellStyle name="Lien hypertexte" xfId="233" builtinId="8" hidden="1"/>
    <cellStyle name="Lien hypertexte" xfId="235" builtinId="8" hidden="1"/>
    <cellStyle name="Lien hypertexte" xfId="237" builtinId="8" hidden="1"/>
    <cellStyle name="Lien hypertexte" xfId="239" builtinId="8" hidden="1"/>
    <cellStyle name="Lien hypertexte visité" xfId="2" builtinId="9" hidden="1"/>
    <cellStyle name="Lien hypertexte visité" xfId="4" builtinId="9" hidden="1"/>
    <cellStyle name="Lien hypertexte visité" xfId="6" builtinId="9" hidden="1"/>
    <cellStyle name="Lien hypertexte visité" xfId="8" builtinId="9" hidden="1"/>
    <cellStyle name="Lien hypertexte visité" xfId="10" builtinId="9" hidden="1"/>
    <cellStyle name="Lien hypertexte visité" xfId="12" builtinId="9" hidden="1"/>
    <cellStyle name="Lien hypertexte visité" xfId="14" builtinId="9" hidden="1"/>
    <cellStyle name="Lien hypertexte visité" xfId="16" builtinId="9" hidden="1"/>
    <cellStyle name="Lien hypertexte visité" xfId="18" builtinId="9" hidden="1"/>
    <cellStyle name="Lien hypertexte visité" xfId="20" builtinId="9" hidden="1"/>
    <cellStyle name="Lien hypertexte visité" xfId="22" builtinId="9" hidden="1"/>
    <cellStyle name="Lien hypertexte visité" xfId="24" builtinId="9" hidden="1"/>
    <cellStyle name="Lien hypertexte visité" xfId="26" builtinId="9" hidden="1"/>
    <cellStyle name="Lien hypertexte visité" xfId="28" builtinId="9" hidden="1"/>
    <cellStyle name="Lien hypertexte visité" xfId="30" builtinId="9" hidden="1"/>
    <cellStyle name="Lien hypertexte visité" xfId="32" builtinId="9" hidden="1"/>
    <cellStyle name="Lien hypertexte visité" xfId="34" builtinId="9" hidden="1"/>
    <cellStyle name="Lien hypertexte visité" xfId="36" builtinId="9" hidden="1"/>
    <cellStyle name="Lien hypertexte visité" xfId="38" builtinId="9" hidden="1"/>
    <cellStyle name="Lien hypertexte visité" xfId="40" builtinId="9" hidden="1"/>
    <cellStyle name="Lien hypertexte visité" xfId="42" builtinId="9" hidden="1"/>
    <cellStyle name="Lien hypertexte visité" xfId="44" builtinId="9" hidden="1"/>
    <cellStyle name="Lien hypertexte visité" xfId="46" builtinId="9" hidden="1"/>
    <cellStyle name="Lien hypertexte visité" xfId="48" builtinId="9" hidden="1"/>
    <cellStyle name="Lien hypertexte visité" xfId="50" builtinId="9" hidden="1"/>
    <cellStyle name="Lien hypertexte visité" xfId="52" builtinId="9" hidden="1"/>
    <cellStyle name="Lien hypertexte visité" xfId="54" builtinId="9" hidden="1"/>
    <cellStyle name="Lien hypertexte visité" xfId="56" builtinId="9" hidden="1"/>
    <cellStyle name="Lien hypertexte visité" xfId="58" builtinId="9" hidden="1"/>
    <cellStyle name="Lien hypertexte visité" xfId="60" builtinId="9" hidden="1"/>
    <cellStyle name="Lien hypertexte visité" xfId="62" builtinId="9" hidden="1"/>
    <cellStyle name="Lien hypertexte visité" xfId="64" builtinId="9" hidden="1"/>
    <cellStyle name="Lien hypertexte visité" xfId="66" builtinId="9" hidden="1"/>
    <cellStyle name="Lien hypertexte visité" xfId="68" builtinId="9" hidden="1"/>
    <cellStyle name="Lien hypertexte visité" xfId="70" builtinId="9" hidden="1"/>
    <cellStyle name="Lien hypertexte visité" xfId="72" builtinId="9" hidden="1"/>
    <cellStyle name="Lien hypertexte visité" xfId="74" builtinId="9" hidden="1"/>
    <cellStyle name="Lien hypertexte visité" xfId="76" builtinId="9" hidden="1"/>
    <cellStyle name="Lien hypertexte visité" xfId="78" builtinId="9" hidden="1"/>
    <cellStyle name="Lien hypertexte visité" xfId="80" builtinId="9" hidden="1"/>
    <cellStyle name="Lien hypertexte visité" xfId="82" builtinId="9" hidden="1"/>
    <cellStyle name="Lien hypertexte visité" xfId="84" builtinId="9" hidden="1"/>
    <cellStyle name="Lien hypertexte visité" xfId="86" builtinId="9" hidden="1"/>
    <cellStyle name="Lien hypertexte visité" xfId="88" builtinId="9" hidden="1"/>
    <cellStyle name="Lien hypertexte visité" xfId="90" builtinId="9" hidden="1"/>
    <cellStyle name="Lien hypertexte visité" xfId="92" builtinId="9" hidden="1"/>
    <cellStyle name="Lien hypertexte visité" xfId="94" builtinId="9" hidden="1"/>
    <cellStyle name="Lien hypertexte visité" xfId="96" builtinId="9" hidden="1"/>
    <cellStyle name="Lien hypertexte visité" xfId="98" builtinId="9" hidden="1"/>
    <cellStyle name="Lien hypertexte visité" xfId="100" builtinId="9" hidden="1"/>
    <cellStyle name="Lien hypertexte visité" xfId="102" builtinId="9" hidden="1"/>
    <cellStyle name="Lien hypertexte visité" xfId="104" builtinId="9" hidden="1"/>
    <cellStyle name="Lien hypertexte visité" xfId="106" builtinId="9" hidden="1"/>
    <cellStyle name="Lien hypertexte visité" xfId="108" builtinId="9" hidden="1"/>
    <cellStyle name="Lien hypertexte visité" xfId="110" builtinId="9" hidden="1"/>
    <cellStyle name="Lien hypertexte visité" xfId="112" builtinId="9" hidden="1"/>
    <cellStyle name="Lien hypertexte visité" xfId="114" builtinId="9" hidden="1"/>
    <cellStyle name="Lien hypertexte visité" xfId="116" builtinId="9" hidden="1"/>
    <cellStyle name="Lien hypertexte visité" xfId="118" builtinId="9" hidden="1"/>
    <cellStyle name="Lien hypertexte visité" xfId="120" builtinId="9" hidden="1"/>
    <cellStyle name="Lien hypertexte visité" xfId="122" builtinId="9" hidden="1"/>
    <cellStyle name="Lien hypertexte visité" xfId="124" builtinId="9" hidden="1"/>
    <cellStyle name="Lien hypertexte visité" xfId="126" builtinId="9" hidden="1"/>
    <cellStyle name="Lien hypertexte visité" xfId="128" builtinId="9" hidden="1"/>
    <cellStyle name="Lien hypertexte visité" xfId="130" builtinId="9" hidden="1"/>
    <cellStyle name="Lien hypertexte visité" xfId="132" builtinId="9" hidden="1"/>
    <cellStyle name="Lien hypertexte visité" xfId="134" builtinId="9" hidden="1"/>
    <cellStyle name="Lien hypertexte visité" xfId="136" builtinId="9" hidden="1"/>
    <cellStyle name="Lien hypertexte visité" xfId="138" builtinId="9" hidden="1"/>
    <cellStyle name="Lien hypertexte visité" xfId="140" builtinId="9" hidden="1"/>
    <cellStyle name="Lien hypertexte visité" xfId="142" builtinId="9" hidden="1"/>
    <cellStyle name="Lien hypertexte visité" xfId="144" builtinId="9" hidden="1"/>
    <cellStyle name="Lien hypertexte visité" xfId="146" builtinId="9" hidden="1"/>
    <cellStyle name="Lien hypertexte visité" xfId="148" builtinId="9" hidden="1"/>
    <cellStyle name="Lien hypertexte visité" xfId="150" builtinId="9" hidden="1"/>
    <cellStyle name="Lien hypertexte visité" xfId="152" builtinId="9" hidden="1"/>
    <cellStyle name="Lien hypertexte visité" xfId="154" builtinId="9" hidden="1"/>
    <cellStyle name="Lien hypertexte visité" xfId="156" builtinId="9" hidden="1"/>
    <cellStyle name="Lien hypertexte visité" xfId="158" builtinId="9" hidden="1"/>
    <cellStyle name="Lien hypertexte visité" xfId="160" builtinId="9" hidden="1"/>
    <cellStyle name="Lien hypertexte visité" xfId="162" builtinId="9" hidden="1"/>
    <cellStyle name="Lien hypertexte visité" xfId="164" builtinId="9" hidden="1"/>
    <cellStyle name="Lien hypertexte visité" xfId="166" builtinId="9" hidden="1"/>
    <cellStyle name="Lien hypertexte visité" xfId="168" builtinId="9" hidden="1"/>
    <cellStyle name="Lien hypertexte visité" xfId="170" builtinId="9" hidden="1"/>
    <cellStyle name="Lien hypertexte visité" xfId="172" builtinId="9" hidden="1"/>
    <cellStyle name="Lien hypertexte visité" xfId="174" builtinId="9" hidden="1"/>
    <cellStyle name="Lien hypertexte visité" xfId="176" builtinId="9" hidden="1"/>
    <cellStyle name="Lien hypertexte visité" xfId="178" builtinId="9" hidden="1"/>
    <cellStyle name="Lien hypertexte visité" xfId="180" builtinId="9" hidden="1"/>
    <cellStyle name="Lien hypertexte visité" xfId="182" builtinId="9" hidden="1"/>
    <cellStyle name="Lien hypertexte visité" xfId="184" builtinId="9" hidden="1"/>
    <cellStyle name="Lien hypertexte visité" xfId="186" builtinId="9" hidden="1"/>
    <cellStyle name="Lien hypertexte visité" xfId="188" builtinId="9" hidden="1"/>
    <cellStyle name="Lien hypertexte visité" xfId="190" builtinId="9" hidden="1"/>
    <cellStyle name="Lien hypertexte visité" xfId="192" builtinId="9" hidden="1"/>
    <cellStyle name="Lien hypertexte visité" xfId="194" builtinId="9" hidden="1"/>
    <cellStyle name="Lien hypertexte visité" xfId="196" builtinId="9" hidden="1"/>
    <cellStyle name="Lien hypertexte visité" xfId="198" builtinId="9" hidden="1"/>
    <cellStyle name="Lien hypertexte visité" xfId="200" builtinId="9" hidden="1"/>
    <cellStyle name="Lien hypertexte visité" xfId="202" builtinId="9" hidden="1"/>
    <cellStyle name="Lien hypertexte visité" xfId="204" builtinId="9" hidden="1"/>
    <cellStyle name="Lien hypertexte visité" xfId="206" builtinId="9" hidden="1"/>
    <cellStyle name="Lien hypertexte visité" xfId="208" builtinId="9" hidden="1"/>
    <cellStyle name="Lien hypertexte visité" xfId="210" builtinId="9" hidden="1"/>
    <cellStyle name="Lien hypertexte visité" xfId="212" builtinId="9" hidden="1"/>
    <cellStyle name="Lien hypertexte visité" xfId="214" builtinId="9" hidden="1"/>
    <cellStyle name="Lien hypertexte visité" xfId="216" builtinId="9" hidden="1"/>
    <cellStyle name="Lien hypertexte visité" xfId="218" builtinId="9" hidden="1"/>
    <cellStyle name="Lien hypertexte visité" xfId="220" builtinId="9" hidden="1"/>
    <cellStyle name="Lien hypertexte visité" xfId="222" builtinId="9" hidden="1"/>
    <cellStyle name="Lien hypertexte visité" xfId="224" builtinId="9" hidden="1"/>
    <cellStyle name="Lien hypertexte visité" xfId="226" builtinId="9" hidden="1"/>
    <cellStyle name="Lien hypertexte visité" xfId="228" builtinId="9" hidden="1"/>
    <cellStyle name="Lien hypertexte visité" xfId="230" builtinId="9" hidden="1"/>
    <cellStyle name="Lien hypertexte visité" xfId="232" builtinId="9" hidden="1"/>
    <cellStyle name="Lien hypertexte visité" xfId="234" builtinId="9" hidden="1"/>
    <cellStyle name="Lien hypertexte visité" xfId="236" builtinId="9" hidden="1"/>
    <cellStyle name="Lien hypertexte visité" xfId="238" builtinId="9" hidden="1"/>
    <cellStyle name="Normal" xfId="0" builtinId="0"/>
    <cellStyle name="Total" xfId="1" builtinId="25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L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fr-FR"/>
              <a:t>Évolution des coefficients 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Feuil1!$B$7</c:f>
              <c:strCache>
                <c:ptCount val="1"/>
                <c:pt idx="0">
                  <c:v>Rec. les fautes techniques 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Feuil1!$C$5:$P$6</c:f>
              <c:multiLvlStrCache>
                <c:ptCount val="14"/>
                <c:lvl>
                  <c:pt idx="0">
                    <c:v>Val.</c:v>
                  </c:pt>
                  <c:pt idx="1">
                    <c:v>Val.</c:v>
                  </c:pt>
                  <c:pt idx="2">
                    <c:v>Val.</c:v>
                  </c:pt>
                  <c:pt idx="3">
                    <c:v>Val.</c:v>
                  </c:pt>
                  <c:pt idx="4">
                    <c:v>Val.</c:v>
                  </c:pt>
                  <c:pt idx="5">
                    <c:v>Val.</c:v>
                  </c:pt>
                  <c:pt idx="6">
                    <c:v>Val.</c:v>
                  </c:pt>
                  <c:pt idx="7">
                    <c:v>Val.</c:v>
                  </c:pt>
                  <c:pt idx="8">
                    <c:v>Val.</c:v>
                  </c:pt>
                  <c:pt idx="9">
                    <c:v>Val.</c:v>
                  </c:pt>
                  <c:pt idx="10">
                    <c:v>Val.</c:v>
                  </c:pt>
                  <c:pt idx="11">
                    <c:v>Val.</c:v>
                  </c:pt>
                  <c:pt idx="12">
                    <c:v>Val.</c:v>
                  </c:pt>
                  <c:pt idx="13">
                    <c:v>Val.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</c:lvl>
              </c:multiLvlStrCache>
            </c:multiLvlStrRef>
          </c:cat>
          <c:val>
            <c:numRef>
              <c:f>Feuil1!$C$7:$P$7</c:f>
              <c:numCache>
                <c:formatCode>0</c:formatCode>
                <c:ptCount val="14"/>
              </c:numCache>
            </c:numRef>
          </c:val>
          <c:smooth val="0"/>
        </c:ser>
        <c:ser>
          <c:idx val="1"/>
          <c:order val="1"/>
          <c:tx>
            <c:strRef>
              <c:f>Feuil1!$B$8</c:f>
              <c:strCache>
                <c:ptCount val="1"/>
                <c:pt idx="0">
                  <c:v>Maîtrise des sanctions</c:v>
                </c:pt>
              </c:strCache>
            </c:strRef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Feuil1!$C$5:$P$6</c:f>
              <c:multiLvlStrCache>
                <c:ptCount val="14"/>
                <c:lvl>
                  <c:pt idx="0">
                    <c:v>Val.</c:v>
                  </c:pt>
                  <c:pt idx="1">
                    <c:v>Val.</c:v>
                  </c:pt>
                  <c:pt idx="2">
                    <c:v>Val.</c:v>
                  </c:pt>
                  <c:pt idx="3">
                    <c:v>Val.</c:v>
                  </c:pt>
                  <c:pt idx="4">
                    <c:v>Val.</c:v>
                  </c:pt>
                  <c:pt idx="5">
                    <c:v>Val.</c:v>
                  </c:pt>
                  <c:pt idx="6">
                    <c:v>Val.</c:v>
                  </c:pt>
                  <c:pt idx="7">
                    <c:v>Val.</c:v>
                  </c:pt>
                  <c:pt idx="8">
                    <c:v>Val.</c:v>
                  </c:pt>
                  <c:pt idx="9">
                    <c:v>Val.</c:v>
                  </c:pt>
                  <c:pt idx="10">
                    <c:v>Val.</c:v>
                  </c:pt>
                  <c:pt idx="11">
                    <c:v>Val.</c:v>
                  </c:pt>
                  <c:pt idx="12">
                    <c:v>Val.</c:v>
                  </c:pt>
                  <c:pt idx="13">
                    <c:v>Val.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</c:lvl>
              </c:multiLvlStrCache>
            </c:multiLvlStrRef>
          </c:cat>
          <c:val>
            <c:numRef>
              <c:f>Feuil1!$C$8:$P$8</c:f>
              <c:numCache>
                <c:formatCode>0</c:formatCode>
                <c:ptCount val="14"/>
              </c:numCache>
            </c:numRef>
          </c:val>
          <c:smooth val="0"/>
        </c:ser>
        <c:ser>
          <c:idx val="2"/>
          <c:order val="2"/>
          <c:tx>
            <c:strRef>
              <c:f>Feuil1!$B$9</c:f>
              <c:strCache>
                <c:ptCount val="1"/>
                <c:pt idx="0">
                  <c:v>Exécution des jets</c:v>
                </c:pt>
              </c:strCache>
            </c:strRef>
          </c:tx>
          <c:spPr>
            <a:ln w="34925" cap="rnd">
              <a:solidFill>
                <a:schemeClr val="accent3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Feuil1!$C$5:$P$6</c:f>
              <c:multiLvlStrCache>
                <c:ptCount val="14"/>
                <c:lvl>
                  <c:pt idx="0">
                    <c:v>Val.</c:v>
                  </c:pt>
                  <c:pt idx="1">
                    <c:v>Val.</c:v>
                  </c:pt>
                  <c:pt idx="2">
                    <c:v>Val.</c:v>
                  </c:pt>
                  <c:pt idx="3">
                    <c:v>Val.</c:v>
                  </c:pt>
                  <c:pt idx="4">
                    <c:v>Val.</c:v>
                  </c:pt>
                  <c:pt idx="5">
                    <c:v>Val.</c:v>
                  </c:pt>
                  <c:pt idx="6">
                    <c:v>Val.</c:v>
                  </c:pt>
                  <c:pt idx="7">
                    <c:v>Val.</c:v>
                  </c:pt>
                  <c:pt idx="8">
                    <c:v>Val.</c:v>
                  </c:pt>
                  <c:pt idx="9">
                    <c:v>Val.</c:v>
                  </c:pt>
                  <c:pt idx="10">
                    <c:v>Val.</c:v>
                  </c:pt>
                  <c:pt idx="11">
                    <c:v>Val.</c:v>
                  </c:pt>
                  <c:pt idx="12">
                    <c:v>Val.</c:v>
                  </c:pt>
                  <c:pt idx="13">
                    <c:v>Val.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</c:lvl>
              </c:multiLvlStrCache>
            </c:multiLvlStrRef>
          </c:cat>
          <c:val>
            <c:numRef>
              <c:f>Feuil1!$C$9:$P$9</c:f>
              <c:numCache>
                <c:formatCode>0</c:formatCode>
                <c:ptCount val="14"/>
              </c:numCache>
            </c:numRef>
          </c:val>
          <c:smooth val="0"/>
        </c:ser>
        <c:ser>
          <c:idx val="3"/>
          <c:order val="3"/>
          <c:tx>
            <c:strRef>
              <c:f>Feuil1!$B$10</c:f>
              <c:strCache>
                <c:ptCount val="1"/>
                <c:pt idx="0">
                  <c:v>Impression générale </c:v>
                </c:pt>
              </c:strCache>
            </c:strRef>
          </c:tx>
          <c:spPr>
            <a:ln w="34925" cap="rnd">
              <a:solidFill>
                <a:schemeClr val="accent4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Feuil1!$C$5:$P$6</c:f>
              <c:multiLvlStrCache>
                <c:ptCount val="14"/>
                <c:lvl>
                  <c:pt idx="0">
                    <c:v>Val.</c:v>
                  </c:pt>
                  <c:pt idx="1">
                    <c:v>Val.</c:v>
                  </c:pt>
                  <c:pt idx="2">
                    <c:v>Val.</c:v>
                  </c:pt>
                  <c:pt idx="3">
                    <c:v>Val.</c:v>
                  </c:pt>
                  <c:pt idx="4">
                    <c:v>Val.</c:v>
                  </c:pt>
                  <c:pt idx="5">
                    <c:v>Val.</c:v>
                  </c:pt>
                  <c:pt idx="6">
                    <c:v>Val.</c:v>
                  </c:pt>
                  <c:pt idx="7">
                    <c:v>Val.</c:v>
                  </c:pt>
                  <c:pt idx="8">
                    <c:v>Val.</c:v>
                  </c:pt>
                  <c:pt idx="9">
                    <c:v>Val.</c:v>
                  </c:pt>
                  <c:pt idx="10">
                    <c:v>Val.</c:v>
                  </c:pt>
                  <c:pt idx="11">
                    <c:v>Val.</c:v>
                  </c:pt>
                  <c:pt idx="12">
                    <c:v>Val.</c:v>
                  </c:pt>
                  <c:pt idx="13">
                    <c:v>Val.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</c:lvl>
              </c:multiLvlStrCache>
            </c:multiLvlStrRef>
          </c:cat>
          <c:val>
            <c:numRef>
              <c:f>Feuil1!$C$10:$P$10</c:f>
              <c:numCache>
                <c:formatCode>0</c:formatCode>
                <c:ptCount val="14"/>
              </c:numCache>
            </c:numRef>
          </c:val>
          <c:smooth val="0"/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3335936"/>
        <c:axId val="33350016"/>
      </c:lineChart>
      <c:catAx>
        <c:axId val="33335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3350016"/>
        <c:crosses val="autoZero"/>
        <c:auto val="1"/>
        <c:lblAlgn val="ctr"/>
        <c:lblOffset val="100"/>
        <c:noMultiLvlLbl val="0"/>
      </c:catAx>
      <c:valAx>
        <c:axId val="333500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33359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L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Moyenne</a:t>
            </a:r>
            <a:r>
              <a:rPr lang="fr-FR"/>
              <a:t> des points </a:t>
            </a:r>
            <a:r>
              <a:rPr lang="en-US"/>
              <a:t>: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Feuil1!$B$11</c:f>
              <c:strCache>
                <c:ptCount val="1"/>
                <c:pt idx="0">
                  <c:v>Moyenne: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Feuil1!$C$11:$P$11</c:f>
              <c:numCache>
                <c:formatCode>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63010688"/>
        <c:axId val="63022208"/>
      </c:barChart>
      <c:catAx>
        <c:axId val="6301068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Tournois/Matchs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022208"/>
        <c:crosses val="autoZero"/>
        <c:auto val="1"/>
        <c:lblAlgn val="ctr"/>
        <c:lblOffset val="100"/>
        <c:noMultiLvlLbl val="0"/>
      </c:catAx>
      <c:valAx>
        <c:axId val="630222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0106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L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fr-FR"/>
              <a:t>Évolution moyenne des coefficients 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Feuil1!$B$15</c:f>
              <c:strCache>
                <c:ptCount val="1"/>
                <c:pt idx="0">
                  <c:v>Rec. les fautes techniques 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Feuil1!$C$13:$P$14</c:f>
              <c:multiLvlStrCache>
                <c:ptCount val="14"/>
                <c:lvl>
                  <c:pt idx="0">
                    <c:v>Moy.</c:v>
                  </c:pt>
                  <c:pt idx="1">
                    <c:v>Moy.</c:v>
                  </c:pt>
                  <c:pt idx="2">
                    <c:v>Moy.</c:v>
                  </c:pt>
                  <c:pt idx="3">
                    <c:v>Moy.</c:v>
                  </c:pt>
                  <c:pt idx="4">
                    <c:v>Moy.</c:v>
                  </c:pt>
                  <c:pt idx="5">
                    <c:v>Moy.</c:v>
                  </c:pt>
                  <c:pt idx="6">
                    <c:v>Moy.</c:v>
                  </c:pt>
                  <c:pt idx="7">
                    <c:v>Moy.</c:v>
                  </c:pt>
                  <c:pt idx="8">
                    <c:v>Moy.</c:v>
                  </c:pt>
                  <c:pt idx="9">
                    <c:v>Moy.</c:v>
                  </c:pt>
                  <c:pt idx="10">
                    <c:v>Moy.</c:v>
                  </c:pt>
                  <c:pt idx="11">
                    <c:v>Moy.</c:v>
                  </c:pt>
                  <c:pt idx="12">
                    <c:v>Moy.</c:v>
                  </c:pt>
                  <c:pt idx="13">
                    <c:v>Moy.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</c:lvl>
              </c:multiLvlStrCache>
            </c:multiLvlStrRef>
          </c:cat>
          <c:val>
            <c:numRef>
              <c:f>Feuil1!$C$15:$P$15</c:f>
              <c:numCache>
                <c:formatCode>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Feuil1!$B$16</c:f>
              <c:strCache>
                <c:ptCount val="1"/>
                <c:pt idx="0">
                  <c:v>Maîtrise des sanctions</c:v>
                </c:pt>
              </c:strCache>
            </c:strRef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Feuil1!$C$13:$P$14</c:f>
              <c:multiLvlStrCache>
                <c:ptCount val="14"/>
                <c:lvl>
                  <c:pt idx="0">
                    <c:v>Moy.</c:v>
                  </c:pt>
                  <c:pt idx="1">
                    <c:v>Moy.</c:v>
                  </c:pt>
                  <c:pt idx="2">
                    <c:v>Moy.</c:v>
                  </c:pt>
                  <c:pt idx="3">
                    <c:v>Moy.</c:v>
                  </c:pt>
                  <c:pt idx="4">
                    <c:v>Moy.</c:v>
                  </c:pt>
                  <c:pt idx="5">
                    <c:v>Moy.</c:v>
                  </c:pt>
                  <c:pt idx="6">
                    <c:v>Moy.</c:v>
                  </c:pt>
                  <c:pt idx="7">
                    <c:v>Moy.</c:v>
                  </c:pt>
                  <c:pt idx="8">
                    <c:v>Moy.</c:v>
                  </c:pt>
                  <c:pt idx="9">
                    <c:v>Moy.</c:v>
                  </c:pt>
                  <c:pt idx="10">
                    <c:v>Moy.</c:v>
                  </c:pt>
                  <c:pt idx="11">
                    <c:v>Moy.</c:v>
                  </c:pt>
                  <c:pt idx="12">
                    <c:v>Moy.</c:v>
                  </c:pt>
                  <c:pt idx="13">
                    <c:v>Moy.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</c:lvl>
              </c:multiLvlStrCache>
            </c:multiLvlStrRef>
          </c:cat>
          <c:val>
            <c:numRef>
              <c:f>Feuil1!$C$16:$P$16</c:f>
              <c:numCache>
                <c:formatCode>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Feuil1!$B$17</c:f>
              <c:strCache>
                <c:ptCount val="1"/>
                <c:pt idx="0">
                  <c:v>Exécution des jets</c:v>
                </c:pt>
              </c:strCache>
            </c:strRef>
          </c:tx>
          <c:spPr>
            <a:ln w="34925" cap="rnd">
              <a:solidFill>
                <a:schemeClr val="accent3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Feuil1!$C$13:$P$14</c:f>
              <c:multiLvlStrCache>
                <c:ptCount val="14"/>
                <c:lvl>
                  <c:pt idx="0">
                    <c:v>Moy.</c:v>
                  </c:pt>
                  <c:pt idx="1">
                    <c:v>Moy.</c:v>
                  </c:pt>
                  <c:pt idx="2">
                    <c:v>Moy.</c:v>
                  </c:pt>
                  <c:pt idx="3">
                    <c:v>Moy.</c:v>
                  </c:pt>
                  <c:pt idx="4">
                    <c:v>Moy.</c:v>
                  </c:pt>
                  <c:pt idx="5">
                    <c:v>Moy.</c:v>
                  </c:pt>
                  <c:pt idx="6">
                    <c:v>Moy.</c:v>
                  </c:pt>
                  <c:pt idx="7">
                    <c:v>Moy.</c:v>
                  </c:pt>
                  <c:pt idx="8">
                    <c:v>Moy.</c:v>
                  </c:pt>
                  <c:pt idx="9">
                    <c:v>Moy.</c:v>
                  </c:pt>
                  <c:pt idx="10">
                    <c:v>Moy.</c:v>
                  </c:pt>
                  <c:pt idx="11">
                    <c:v>Moy.</c:v>
                  </c:pt>
                  <c:pt idx="12">
                    <c:v>Moy.</c:v>
                  </c:pt>
                  <c:pt idx="13">
                    <c:v>Moy.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</c:lvl>
              </c:multiLvlStrCache>
            </c:multiLvlStrRef>
          </c:cat>
          <c:val>
            <c:numRef>
              <c:f>Feuil1!$C$17:$P$17</c:f>
              <c:numCache>
                <c:formatCode>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Feuil1!$B$18</c:f>
              <c:strCache>
                <c:ptCount val="1"/>
                <c:pt idx="0">
                  <c:v>Impression générale </c:v>
                </c:pt>
              </c:strCache>
            </c:strRef>
          </c:tx>
          <c:spPr>
            <a:ln w="34925" cap="rnd">
              <a:solidFill>
                <a:schemeClr val="accent4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Feuil1!$C$13:$P$14</c:f>
              <c:multiLvlStrCache>
                <c:ptCount val="14"/>
                <c:lvl>
                  <c:pt idx="0">
                    <c:v>Moy.</c:v>
                  </c:pt>
                  <c:pt idx="1">
                    <c:v>Moy.</c:v>
                  </c:pt>
                  <c:pt idx="2">
                    <c:v>Moy.</c:v>
                  </c:pt>
                  <c:pt idx="3">
                    <c:v>Moy.</c:v>
                  </c:pt>
                  <c:pt idx="4">
                    <c:v>Moy.</c:v>
                  </c:pt>
                  <c:pt idx="5">
                    <c:v>Moy.</c:v>
                  </c:pt>
                  <c:pt idx="6">
                    <c:v>Moy.</c:v>
                  </c:pt>
                  <c:pt idx="7">
                    <c:v>Moy.</c:v>
                  </c:pt>
                  <c:pt idx="8">
                    <c:v>Moy.</c:v>
                  </c:pt>
                  <c:pt idx="9">
                    <c:v>Moy.</c:v>
                  </c:pt>
                  <c:pt idx="10">
                    <c:v>Moy.</c:v>
                  </c:pt>
                  <c:pt idx="11">
                    <c:v>Moy.</c:v>
                  </c:pt>
                  <c:pt idx="12">
                    <c:v>Moy.</c:v>
                  </c:pt>
                  <c:pt idx="13">
                    <c:v>Moy.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</c:lvl>
              </c:multiLvlStrCache>
            </c:multiLvlStrRef>
          </c:cat>
          <c:val>
            <c:numRef>
              <c:f>Feuil1!$C$18:$P$18</c:f>
              <c:numCache>
                <c:formatCode>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63596800"/>
        <c:axId val="63598592"/>
      </c:lineChart>
      <c:catAx>
        <c:axId val="635968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598592"/>
        <c:crosses val="autoZero"/>
        <c:auto val="1"/>
        <c:lblAlgn val="ctr"/>
        <c:lblOffset val="100"/>
        <c:noMultiLvlLbl val="0"/>
      </c:catAx>
      <c:valAx>
        <c:axId val="635985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5968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L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fr-FR"/>
              <a:t>Moyenne des moyennes :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Feuil1!$B$19</c:f>
              <c:strCache>
                <c:ptCount val="1"/>
                <c:pt idx="0">
                  <c:v>Moyenne: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Feuil1!$C$19:$P$19</c:f>
              <c:numCache>
                <c:formatCode>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63609856"/>
        <c:axId val="63629184"/>
      </c:barChart>
      <c:catAx>
        <c:axId val="63609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629184"/>
        <c:crosses val="autoZero"/>
        <c:auto val="1"/>
        <c:lblAlgn val="ctr"/>
        <c:lblOffset val="100"/>
        <c:noMultiLvlLbl val="0"/>
      </c:catAx>
      <c:valAx>
        <c:axId val="636291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6098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94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/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dk1">
            <a:lumMod val="60000"/>
            <a:lumOff val="40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/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8471</xdr:colOff>
      <xdr:row>19</xdr:row>
      <xdr:rowOff>42334</xdr:rowOff>
    </xdr:from>
    <xdr:to>
      <xdr:col>10</xdr:col>
      <xdr:colOff>33867</xdr:colOff>
      <xdr:row>33</xdr:row>
      <xdr:rowOff>110068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80434</xdr:colOff>
      <xdr:row>19</xdr:row>
      <xdr:rowOff>42333</xdr:rowOff>
    </xdr:from>
    <xdr:to>
      <xdr:col>16</xdr:col>
      <xdr:colOff>829732</xdr:colOff>
      <xdr:row>33</xdr:row>
      <xdr:rowOff>110067</xdr:rowOff>
    </xdr:to>
    <xdr:graphicFrame macro="">
      <xdr:nvGraphicFramePr>
        <xdr:cNvPr id="4" name="Graphique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8471</xdr:colOff>
      <xdr:row>33</xdr:row>
      <xdr:rowOff>152399</xdr:rowOff>
    </xdr:from>
    <xdr:to>
      <xdr:col>10</xdr:col>
      <xdr:colOff>25399</xdr:colOff>
      <xdr:row>48</xdr:row>
      <xdr:rowOff>33867</xdr:rowOff>
    </xdr:to>
    <xdr:graphicFrame macro="">
      <xdr:nvGraphicFramePr>
        <xdr:cNvPr id="9" name="Graphique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84671</xdr:colOff>
      <xdr:row>33</xdr:row>
      <xdr:rowOff>152401</xdr:rowOff>
    </xdr:from>
    <xdr:to>
      <xdr:col>17</xdr:col>
      <xdr:colOff>0</xdr:colOff>
      <xdr:row>48</xdr:row>
      <xdr:rowOff>33866</xdr:rowOff>
    </xdr:to>
    <xdr:graphicFrame macro="">
      <xdr:nvGraphicFramePr>
        <xdr:cNvPr id="10" name="Graphique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Bureau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autoPageBreaks="0"/>
  </sheetPr>
  <dimension ref="B1:AB83"/>
  <sheetViews>
    <sheetView tabSelected="1" showRuler="0" workbookViewId="0">
      <selection activeCell="C14" sqref="C14"/>
    </sheetView>
  </sheetViews>
  <sheetFormatPr baseColWidth="10" defaultColWidth="10.875" defaultRowHeight="15.75" x14ac:dyDescent="0.25"/>
  <cols>
    <col min="1" max="1" width="3" style="3" customWidth="1"/>
    <col min="2" max="2" width="15" style="3" customWidth="1"/>
    <col min="3" max="3" width="4.875" style="3" customWidth="1"/>
    <col min="4" max="6" width="4.5" style="3" bestFit="1" customWidth="1"/>
    <col min="7" max="7" width="4.125" style="3" bestFit="1" customWidth="1"/>
    <col min="8" max="8" width="4.625" style="3" bestFit="1" customWidth="1"/>
    <col min="9" max="16" width="4.5" style="3" bestFit="1" customWidth="1"/>
    <col min="17" max="17" width="10.875" style="3" customWidth="1"/>
    <col min="18" max="18" width="3.125" style="3" customWidth="1"/>
    <col min="19" max="16384" width="10.875" style="3"/>
  </cols>
  <sheetData>
    <row r="1" spans="2:18" ht="15.95" customHeight="1" thickBot="1" x14ac:dyDescent="0.3">
      <c r="B1" s="48" t="s">
        <v>0</v>
      </c>
      <c r="C1" s="48"/>
      <c r="D1" s="48"/>
      <c r="E1" s="48"/>
      <c r="F1" s="49"/>
      <c r="G1" s="52" t="s">
        <v>12</v>
      </c>
      <c r="H1" s="53"/>
      <c r="I1" s="56"/>
      <c r="J1" s="56"/>
      <c r="K1" s="56"/>
      <c r="L1" s="56"/>
      <c r="M1" s="57"/>
      <c r="N1" s="66" t="s">
        <v>15</v>
      </c>
      <c r="O1" s="67"/>
      <c r="P1" s="56"/>
      <c r="Q1" s="57"/>
      <c r="R1" s="6"/>
    </row>
    <row r="2" spans="2:18" ht="15.95" customHeight="1" thickTop="1" thickBot="1" x14ac:dyDescent="0.3">
      <c r="B2" s="50"/>
      <c r="C2" s="50"/>
      <c r="D2" s="50"/>
      <c r="E2" s="50"/>
      <c r="F2" s="51"/>
      <c r="G2" s="54" t="s">
        <v>13</v>
      </c>
      <c r="H2" s="55"/>
      <c r="I2" s="58"/>
      <c r="J2" s="58"/>
      <c r="K2" s="59"/>
      <c r="L2" s="64" t="s">
        <v>14</v>
      </c>
      <c r="M2" s="65"/>
      <c r="N2" s="58"/>
      <c r="O2" s="58"/>
      <c r="P2" s="58"/>
      <c r="Q2" s="59"/>
      <c r="R2" s="6"/>
    </row>
    <row r="3" spans="2:18" ht="17.25" thickTop="1" thickBot="1" x14ac:dyDescent="0.3">
      <c r="B3" s="10" t="s">
        <v>16</v>
      </c>
      <c r="C3" s="46"/>
      <c r="D3" s="46"/>
      <c r="E3" s="46"/>
      <c r="F3" s="46"/>
      <c r="G3" s="47"/>
      <c r="H3" s="60" t="s">
        <v>17</v>
      </c>
      <c r="I3" s="61"/>
      <c r="J3" s="62"/>
      <c r="K3" s="62"/>
      <c r="L3" s="62"/>
      <c r="M3" s="62"/>
      <c r="N3" s="62"/>
      <c r="O3" s="62"/>
      <c r="P3" s="62"/>
      <c r="Q3" s="63"/>
      <c r="R3" s="6"/>
    </row>
    <row r="4" spans="2:18" ht="17.25" thickTop="1" thickBot="1" x14ac:dyDescent="0.3">
      <c r="B4" s="15" t="s">
        <v>5</v>
      </c>
      <c r="C4" s="16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9" t="s">
        <v>8</v>
      </c>
      <c r="R4" s="6"/>
    </row>
    <row r="5" spans="2:18" ht="17.25" thickTop="1" thickBot="1" x14ac:dyDescent="0.3">
      <c r="B5" s="18" t="s">
        <v>11</v>
      </c>
      <c r="C5" s="68">
        <v>1</v>
      </c>
      <c r="D5" s="69">
        <v>2</v>
      </c>
      <c r="E5" s="69">
        <v>3</v>
      </c>
      <c r="F5" s="69">
        <v>4</v>
      </c>
      <c r="G5" s="69">
        <v>5</v>
      </c>
      <c r="H5" s="69">
        <v>6</v>
      </c>
      <c r="I5" s="69">
        <v>7</v>
      </c>
      <c r="J5" s="69">
        <v>8</v>
      </c>
      <c r="K5" s="69">
        <v>9</v>
      </c>
      <c r="L5" s="69">
        <v>10</v>
      </c>
      <c r="M5" s="69">
        <v>11</v>
      </c>
      <c r="N5" s="69">
        <v>12</v>
      </c>
      <c r="O5" s="69">
        <v>13</v>
      </c>
      <c r="P5" s="69">
        <v>14</v>
      </c>
      <c r="Q5" s="20"/>
      <c r="R5" s="6"/>
    </row>
    <row r="6" spans="2:18" ht="17.25" thickTop="1" thickBot="1" x14ac:dyDescent="0.3">
      <c r="B6" s="9" t="s">
        <v>4</v>
      </c>
      <c r="C6" s="11" t="s">
        <v>6</v>
      </c>
      <c r="D6" s="13" t="s">
        <v>6</v>
      </c>
      <c r="E6" s="13" t="s">
        <v>6</v>
      </c>
      <c r="F6" s="13" t="s">
        <v>6</v>
      </c>
      <c r="G6" s="13" t="s">
        <v>6</v>
      </c>
      <c r="H6" s="13" t="s">
        <v>6</v>
      </c>
      <c r="I6" s="13" t="s">
        <v>6</v>
      </c>
      <c r="J6" s="13" t="s">
        <v>6</v>
      </c>
      <c r="K6" s="13" t="s">
        <v>6</v>
      </c>
      <c r="L6" s="13" t="s">
        <v>6</v>
      </c>
      <c r="M6" s="13" t="s">
        <v>6</v>
      </c>
      <c r="N6" s="13" t="s">
        <v>6</v>
      </c>
      <c r="O6" s="13" t="s">
        <v>6</v>
      </c>
      <c r="P6" s="13" t="s">
        <v>6</v>
      </c>
      <c r="Q6" s="20"/>
      <c r="R6" s="6"/>
    </row>
    <row r="7" spans="2:18" ht="17.25" thickTop="1" thickBot="1" x14ac:dyDescent="0.3">
      <c r="B7" s="22" t="s">
        <v>10</v>
      </c>
      <c r="C7" s="23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1" t="str">
        <f>IF(COUNT(C7:P7)&gt;0,(C7+D7+E7+F7+G7+H7+I7+J7+K7+L7+M7+N7+O7+P7)/COUNT(C7:P7),"")</f>
        <v/>
      </c>
      <c r="R7" s="6"/>
    </row>
    <row r="8" spans="2:18" ht="17.25" thickTop="1" thickBot="1" x14ac:dyDescent="0.3">
      <c r="B8" s="25" t="s">
        <v>1</v>
      </c>
      <c r="C8" s="26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1" t="str">
        <f t="shared" ref="Q8:Q10" si="0">IF(COUNT(C8:P8)&gt;0,(C8+D8+E8+F8+G8+H8+I8+J8+K8+L8+M8+N8+O8+P8)/COUNT(C8:P8),"")</f>
        <v/>
      </c>
      <c r="R8" s="6"/>
    </row>
    <row r="9" spans="2:18" ht="17.25" thickTop="1" thickBot="1" x14ac:dyDescent="0.3">
      <c r="B9" s="28" t="s">
        <v>2</v>
      </c>
      <c r="C9" s="29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21" t="str">
        <f t="shared" si="0"/>
        <v/>
      </c>
      <c r="R9" s="6"/>
    </row>
    <row r="10" spans="2:18" ht="17.25" thickTop="1" thickBot="1" x14ac:dyDescent="0.3">
      <c r="B10" s="30" t="s">
        <v>3</v>
      </c>
      <c r="C10" s="31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21" t="str">
        <f t="shared" si="0"/>
        <v/>
      </c>
      <c r="R10" s="6"/>
    </row>
    <row r="11" spans="2:18" ht="17.25" thickTop="1" thickBot="1" x14ac:dyDescent="0.3">
      <c r="B11" s="5" t="s">
        <v>9</v>
      </c>
      <c r="C11" s="12" t="str">
        <f>IF(COUNT(C7:C10)&gt;3,(C7+C8+C9+(2*C10))/5,"")</f>
        <v/>
      </c>
      <c r="D11" s="14" t="str">
        <f>IF(COUNT(D7:D10)&gt;3,(D7+D8+D9+(2*D10))/5,"")</f>
        <v/>
      </c>
      <c r="E11" s="14" t="str">
        <f>IF(COUNT(E7:E10)&gt;3,(E7+E8+E9+(2*E10))/5,"")</f>
        <v/>
      </c>
      <c r="F11" s="14" t="str">
        <f t="shared" ref="F11:Q11" si="1">IF(COUNT(F7:F10)&gt;3,(F7+F8+F9+(2*F10))/5,"")</f>
        <v/>
      </c>
      <c r="G11" s="14" t="str">
        <f t="shared" si="1"/>
        <v/>
      </c>
      <c r="H11" s="14" t="str">
        <f t="shared" si="1"/>
        <v/>
      </c>
      <c r="I11" s="14" t="str">
        <f t="shared" si="1"/>
        <v/>
      </c>
      <c r="J11" s="14" t="str">
        <f t="shared" si="1"/>
        <v/>
      </c>
      <c r="K11" s="14" t="str">
        <f t="shared" si="1"/>
        <v/>
      </c>
      <c r="L11" s="14" t="str">
        <f t="shared" si="1"/>
        <v/>
      </c>
      <c r="M11" s="14" t="str">
        <f t="shared" si="1"/>
        <v/>
      </c>
      <c r="N11" s="14" t="str">
        <f t="shared" si="1"/>
        <v/>
      </c>
      <c r="O11" s="14" t="str">
        <f t="shared" si="1"/>
        <v/>
      </c>
      <c r="P11" s="14" t="str">
        <f t="shared" si="1"/>
        <v/>
      </c>
      <c r="Q11" s="14" t="str">
        <f t="shared" si="1"/>
        <v/>
      </c>
      <c r="R11" s="6"/>
    </row>
    <row r="12" spans="2:18" ht="5.0999999999999996" customHeight="1" thickTop="1" thickBot="1" x14ac:dyDescent="0.3"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2"/>
      <c r="R12" s="6"/>
    </row>
    <row r="13" spans="2:18" ht="17.25" thickTop="1" thickBot="1" x14ac:dyDescent="0.3">
      <c r="B13" s="33" t="s">
        <v>11</v>
      </c>
      <c r="C13" s="70">
        <v>1</v>
      </c>
      <c r="D13" s="71">
        <v>2</v>
      </c>
      <c r="E13" s="71">
        <v>3</v>
      </c>
      <c r="F13" s="71">
        <v>4</v>
      </c>
      <c r="G13" s="71">
        <v>5</v>
      </c>
      <c r="H13" s="71">
        <v>6</v>
      </c>
      <c r="I13" s="71">
        <v>7</v>
      </c>
      <c r="J13" s="71">
        <v>8</v>
      </c>
      <c r="K13" s="71">
        <v>9</v>
      </c>
      <c r="L13" s="71">
        <v>10</v>
      </c>
      <c r="M13" s="71">
        <v>11</v>
      </c>
      <c r="N13" s="71">
        <v>12</v>
      </c>
      <c r="O13" s="71">
        <v>13</v>
      </c>
      <c r="P13" s="72">
        <v>14</v>
      </c>
      <c r="Q13" s="45"/>
      <c r="R13" s="6"/>
    </row>
    <row r="14" spans="2:18" ht="17.25" thickTop="1" thickBot="1" x14ac:dyDescent="0.3">
      <c r="B14" s="9" t="s">
        <v>4</v>
      </c>
      <c r="C14" s="11" t="s">
        <v>7</v>
      </c>
      <c r="D14" s="13" t="s">
        <v>7</v>
      </c>
      <c r="E14" s="13" t="s">
        <v>7</v>
      </c>
      <c r="F14" s="13" t="s">
        <v>7</v>
      </c>
      <c r="G14" s="13" t="s">
        <v>7</v>
      </c>
      <c r="H14" s="13" t="s">
        <v>7</v>
      </c>
      <c r="I14" s="13" t="s">
        <v>7</v>
      </c>
      <c r="J14" s="13" t="s">
        <v>7</v>
      </c>
      <c r="K14" s="13" t="s">
        <v>7</v>
      </c>
      <c r="L14" s="13" t="s">
        <v>7</v>
      </c>
      <c r="M14" s="13" t="s">
        <v>7</v>
      </c>
      <c r="N14" s="13" t="s">
        <v>7</v>
      </c>
      <c r="O14" s="13" t="s">
        <v>7</v>
      </c>
      <c r="P14" s="38" t="s">
        <v>7</v>
      </c>
      <c r="Q14" s="43"/>
      <c r="R14" s="6"/>
    </row>
    <row r="15" spans="2:18" ht="17.25" thickTop="1" thickBot="1" x14ac:dyDescent="0.3">
      <c r="B15" s="34" t="s">
        <v>10</v>
      </c>
      <c r="C15" s="23" t="str">
        <f>IF(C7&gt;0,C7/1,"")</f>
        <v/>
      </c>
      <c r="D15" s="24" t="str">
        <f>IF(D7&gt;0,(C7+D7)/COUNT(C7,D7),"")</f>
        <v/>
      </c>
      <c r="E15" s="24" t="str">
        <f>IF(E7&gt;0,(C7+D7+E7)/COUNT(C7,D7,E7),"")</f>
        <v/>
      </c>
      <c r="F15" s="24" t="str">
        <f>IF(F7&gt;0,(C7+D7+E7+F7)/COUNT(C7,D7,E7,F7),"")</f>
        <v/>
      </c>
      <c r="G15" s="24" t="str">
        <f>IF(G7&gt;0,(C7+D7+E7+F7+G7)/COUNT(C7,D7,E7,F7,G7),"")</f>
        <v/>
      </c>
      <c r="H15" s="24" t="str">
        <f>IF(H7&gt;0,(C7+D7+E7+F7+G7+H7)/COUNT(C7,D7,E7,F7,G7,H7),"")</f>
        <v/>
      </c>
      <c r="I15" s="24" t="str">
        <f>IF(I7&gt;0,(C7+D7+E7+F7+G7+H7+I7)/COUNT(C7,D7,E7,F7,G7,H7,I7),"")</f>
        <v/>
      </c>
      <c r="J15" s="24" t="str">
        <f>IF(J7&gt;0,(C7+D7+E7+F7+G7+H7+I7+J7)/COUNT(C7,D7,E7,F7,G7,H7,I7,J7),"")</f>
        <v/>
      </c>
      <c r="K15" s="24" t="str">
        <f>IF(K7&gt;0,(C7+D7+E7+F7+G7+H7+I7+J7+K7)/COUNT(C7,D7,E7,F7,G7,H7,I7,J7,K7),"")</f>
        <v/>
      </c>
      <c r="L15" s="24" t="str">
        <f>IF(L7&gt;0,(C7+D7+E7+F7+G7+H7+I7+J7+K7+L7)/COUNT(C7,D7,E7,F7,G7,H7,I7,J7,K7,L7),"")</f>
        <v/>
      </c>
      <c r="M15" s="24" t="str">
        <f>IF(M7&gt;0,(C7+D7+E7+F7+G7+H7+I7+J7+K7+L7+M7)/COUNT(C7,D7,E7,F7,G7,H7,I7,J7,K7,L7,M7),"")</f>
        <v/>
      </c>
      <c r="N15" s="24" t="str">
        <f>IF(N7&gt;0,(C7+D7+E7+F7+G7+H7+I7+J7+K7+L7+M7+N7)/COUNT(C7,D7,E7,F7,G7,H7,I7,J7,K7,L7,M7,N7),"")</f>
        <v/>
      </c>
      <c r="O15" s="24" t="str">
        <f>IF(O7&gt;0,(C7+D7+E7+F7+G7+H7+I7+J7+K7+L7+M7+N7+O7)/COUNT(C7,D7,E7,F7,G7,H7,I7,J7,K7,L7,M7,N7,O7),"")</f>
        <v/>
      </c>
      <c r="P15" s="39" t="str">
        <f>IF(P7&gt;0,(C7+D7+E7+F7+G7+H7+I7+J7+K7+L7+M7+N7+O7+P7)/COUNT(C7,D7,E7,F7,G7,H7,I7,J7,K7,L7,M7,N7,O7,P7),"")</f>
        <v/>
      </c>
      <c r="Q15" s="43"/>
      <c r="R15" s="6"/>
    </row>
    <row r="16" spans="2:18" ht="17.25" thickTop="1" thickBot="1" x14ac:dyDescent="0.3">
      <c r="B16" s="35" t="s">
        <v>1</v>
      </c>
      <c r="C16" s="26" t="str">
        <f t="shared" ref="C16:C18" si="2">IF(C8&gt;0,C8/1,"")</f>
        <v/>
      </c>
      <c r="D16" s="27" t="str">
        <f>IF(D8&gt;0,(C8+D8)/COUNT(C8,D8),"")</f>
        <v/>
      </c>
      <c r="E16" s="27" t="str">
        <f>IF(E8&gt;0,(C8+D8+E8)/COUNT(C8,D8,E8),"")</f>
        <v/>
      </c>
      <c r="F16" s="27" t="str">
        <f>IF(F8&gt;0,(C8+D8+E8+F8)/COUNT(C8,D8,E8,F8),"")</f>
        <v/>
      </c>
      <c r="G16" s="27" t="str">
        <f>IF(G8&gt;0,(C8+D8+E8+F8+G8)/COUNT(C8,D8,E8,F8,G8),"")</f>
        <v/>
      </c>
      <c r="H16" s="27" t="str">
        <f>IF(H8&gt;0,(C8+D8+E8+F8+G8+H8)/COUNT(C8,D8,E8,F8,G8,H8),"")</f>
        <v/>
      </c>
      <c r="I16" s="27" t="str">
        <f>IF(I8&gt;0,(C8+D8+E8+F8+G8+H8+I8)/COUNT(C8,D8,E8,F8,G8,H8,I8),"")</f>
        <v/>
      </c>
      <c r="J16" s="27" t="str">
        <f>IF(J8&gt;0,(C8+D8+E8+F8+G8+H8+I8+J8)/COUNT(C8,D8,E8,F8,G8,H8,I8,J8),"")</f>
        <v/>
      </c>
      <c r="K16" s="27" t="str">
        <f>IF(K8&gt;0,(C8+D8+E8+F8+G8+H8+I8+J8+K8)/COUNT(C8,D8,E8,F8,G8,H8,I8,J8,K8),"")</f>
        <v/>
      </c>
      <c r="L16" s="27" t="str">
        <f>IF(L8&gt;0,(C8+D8+E8+F8+G8+H8+I8+J8+K8+L8)/COUNT(C8,D8,E8,F8,G8,H8,I8,J8,K8,L8),"")</f>
        <v/>
      </c>
      <c r="M16" s="27" t="str">
        <f>IF(M8&gt;0,(C8+D8+E8+F8+G8+H8+I8+J8+K8+L8+M8)/COUNT(C8,D8,E8,F8,G8,H8,I8,J8,K8,L8,M8),"")</f>
        <v/>
      </c>
      <c r="N16" s="27" t="str">
        <f>IF(N8&gt;0,(C8+D8+E8+F8+G8+H8+I8+J8+K8+L8+M8+N8)/COUNT(C8,D8,E8,F8,G8,H8,I8,J8,K8,L8,M8,N8),"")</f>
        <v/>
      </c>
      <c r="O16" s="27" t="str">
        <f>IF(O8&gt;0,(C8+D8+E8+F8+G8+H8+I8+J8+K8+L8+M8+N8+O8)/COUNT(C8,D8,E8,F8,G8,H8,I8,J8,K8,L8,M8,N8,O8),"")</f>
        <v/>
      </c>
      <c r="P16" s="40" t="str">
        <f>IF(P8&gt;0,(C8+D8+E8+F8+G8+H8+I8+J8+K8+L8+M8+N8+O8+P8)/COUNT(C8,D8,E8,F8,G8,H8,I8,J8,K8,L8,M8,N8,O8,P8),"")</f>
        <v/>
      </c>
      <c r="Q16" s="43"/>
      <c r="R16" s="6"/>
    </row>
    <row r="17" spans="2:18" ht="17.25" thickTop="1" thickBot="1" x14ac:dyDescent="0.3">
      <c r="B17" s="36" t="s">
        <v>2</v>
      </c>
      <c r="C17" s="29" t="str">
        <f t="shared" si="2"/>
        <v/>
      </c>
      <c r="D17" s="4" t="str">
        <f>IF(D9&gt;0,(C9+D9)/COUNT(C9,D9),"")</f>
        <v/>
      </c>
      <c r="E17" s="4" t="str">
        <f>IF(E9&gt;0,(C9+D9+E9)/COUNT(C9,D9,E9),"")</f>
        <v/>
      </c>
      <c r="F17" s="4" t="str">
        <f>IF(F9&gt;0,(C9+D9+E9+F9)/COUNT(C9,D9,E9,F9),"")</f>
        <v/>
      </c>
      <c r="G17" s="4" t="str">
        <f>IF(G9&gt;0,(C9+D9+E9+F9+G9)/COUNT(C9,D9,E9,F9,G9),"")</f>
        <v/>
      </c>
      <c r="H17" s="4" t="str">
        <f>IF(H9&gt;0,(C9+D9+E9+F9+G9+H9)/COUNT(C9,D9,E9,F9,G9,H9),"")</f>
        <v/>
      </c>
      <c r="I17" s="4" t="str">
        <f>IF(I9&gt;0,(C9+D9+E9+F9+G9+H9+I9)/COUNT(C9,D9,E9,F9,G9,H9,I9),"")</f>
        <v/>
      </c>
      <c r="J17" s="4" t="str">
        <f>IF(J9&gt;0,(C9+D9+E9+F9+G9+H9+I9+J9)/COUNT(C9,D9,E9,F9,G9,H9,I9,J9),"")</f>
        <v/>
      </c>
      <c r="K17" s="4" t="str">
        <f>IF(K9&gt;0,(C9+D9+E9+F9+G9+H9+I9+J9+K9)/COUNT(C9,D9,E9,F9,G9,H9,I9,J9,K9),"")</f>
        <v/>
      </c>
      <c r="L17" s="4" t="str">
        <f>IF(L9&gt;0,(C9+D9+E9+F9+G9+H9+I9+J9+K9+L9)/COUNT(C9,D9,E9,F9,G9,H9,I9,J9,K9,L9),"")</f>
        <v/>
      </c>
      <c r="M17" s="4" t="str">
        <f>IF(M9&gt;0,(C9+D9+E9+F9+G9+H9+I9+J9+K9+L9+M9)/COUNT(C9,D9,E9,F9,G9,H9,I9,J9,K9,L9,M9),"")</f>
        <v/>
      </c>
      <c r="N17" s="4" t="str">
        <f>IF(N9&gt;0,(C9+D9+E9+F9+G9+H9+I9+J9+K9+L9+M9+N9)/COUNT(C9,D9,E9,F9,G9,H9,I9,J9,K9,L9,M9,N9),"")</f>
        <v/>
      </c>
      <c r="O17" s="4" t="str">
        <f>IF(O9&gt;0,(C9+D9+E9+F9+G9+H9+I9+J9+K9+L9+M9+N9+O9)/COUNT(C9,D9,E9,F9,G9,H9,I9,J9,K9,L9,M9,N9,O9),"")</f>
        <v/>
      </c>
      <c r="P17" s="1" t="str">
        <f>IF(P9&gt;0,(C9+D9+E9+F9+G9+H9+I9+J9+K9+L9+M9+N9+O9+P9)/COUNT(C9,D9,E9,F9,G9,H9,I9,J9,K9,L9,M9,N9,O9,P9),"")</f>
        <v/>
      </c>
      <c r="Q17" s="43"/>
      <c r="R17" s="6"/>
    </row>
    <row r="18" spans="2:18" ht="17.25" thickTop="1" thickBot="1" x14ac:dyDescent="0.3">
      <c r="B18" s="37" t="s">
        <v>3</v>
      </c>
      <c r="C18" s="31" t="str">
        <f t="shared" si="2"/>
        <v/>
      </c>
      <c r="D18" s="32" t="str">
        <f>IF(D10&gt;0,(C10+D10)/COUNT(C10,D10),"")</f>
        <v/>
      </c>
      <c r="E18" s="32" t="str">
        <f>IF(E10&gt;0,(C10+D10+E10)/COUNT(C10,D10,E10),"")</f>
        <v/>
      </c>
      <c r="F18" s="32" t="str">
        <f>IF(F10&gt;0,(C10+D10+E10+F10)/COUNT(C10,D10,E10,F10),"")</f>
        <v/>
      </c>
      <c r="G18" s="32" t="str">
        <f>IF(G10&gt;0,(C10+D10+E10+F10+G10)/COUNT(C10,D10,E10,F10,G10),"")</f>
        <v/>
      </c>
      <c r="H18" s="32" t="str">
        <f>IF(H10&gt;0,(C10+D10+E10+F10+G10+H10)/COUNT(C10,D10,E10,F10,G10,H10),"")</f>
        <v/>
      </c>
      <c r="I18" s="32" t="str">
        <f>IF(I10&gt;0,(C10+D10+E10+F10+G10+H10+I10)/COUNT(C10,D10,E10,F10,G10,H10,I10),"")</f>
        <v/>
      </c>
      <c r="J18" s="32" t="str">
        <f>IF(J10&gt;0,(C10+D10+E10+F10+G10+H10+I10+J10)/COUNT(C10,D10,E10,F10,G10,H10,I10,J10),"")</f>
        <v/>
      </c>
      <c r="K18" s="32" t="str">
        <f>IF(K10&gt;0,(C10+D10+E10+F10+G10+H10+I10+J10+K10)/COUNT(C10,D10,E10,F10,G10,H10,I10,J10,K10),"")</f>
        <v/>
      </c>
      <c r="L18" s="32" t="str">
        <f>IF(L10&gt;0,(C10+D10+E10+F10+G10+H10+I10+J10+K10+L10)/COUNT(C10,D10,E10,F10,G10,H10,I10,J10,K10,L10),"")</f>
        <v/>
      </c>
      <c r="M18" s="32" t="str">
        <f>IF(M10&gt;0,(C10+D10+E10+F10+G10+H10+I10+J10+K10+L10+M10)/COUNT(C10,D10,E10,F10,G10,H10,I10,J10,K10,L10,M10),"")</f>
        <v/>
      </c>
      <c r="N18" s="32" t="str">
        <f>IF(N10&gt;0,(C10+D10+E10+F10+G10+H10+I10+J10+K10+L10+M10+N10)/COUNT(C10,D10,E10,F10,G10,H10,I10,J10,K10,L10,M10,N10),"")</f>
        <v/>
      </c>
      <c r="O18" s="32" t="str">
        <f>IF(O10&gt;0,(C10+D10+E10+F10+G10+H10+I10+J10+K10+L10+M10+N10+O10)/COUNT(C10,D10,E10,F10,G10,H10,I10,J10,K10,L10,M10,N10,O10),"")</f>
        <v/>
      </c>
      <c r="P18" s="41" t="str">
        <f>IF(P10&gt;0,(C10+D10+E10+F10+G10+H10+I10+J10+K10+L10+M10+N10+O10+P10)/COUNT(C10,D10,E10,F10,G10,H10,I10,J10,K10,L10,M10,N10,O10,P10),"")</f>
        <v/>
      </c>
      <c r="Q18" s="43"/>
      <c r="R18" s="6"/>
    </row>
    <row r="19" spans="2:18" ht="17.25" thickTop="1" thickBot="1" x14ac:dyDescent="0.3">
      <c r="B19" s="5" t="s">
        <v>9</v>
      </c>
      <c r="C19" s="12" t="str">
        <f t="shared" ref="C19:P19" si="3">IF(COUNT(C15:C18)&gt;3,(C15+C16+C17+(2*C18))/5,"")</f>
        <v/>
      </c>
      <c r="D19" s="14" t="str">
        <f t="shared" si="3"/>
        <v/>
      </c>
      <c r="E19" s="14" t="str">
        <f t="shared" si="3"/>
        <v/>
      </c>
      <c r="F19" s="14" t="str">
        <f t="shared" si="3"/>
        <v/>
      </c>
      <c r="G19" s="14" t="str">
        <f t="shared" si="3"/>
        <v/>
      </c>
      <c r="H19" s="14" t="str">
        <f t="shared" si="3"/>
        <v/>
      </c>
      <c r="I19" s="14" t="str">
        <f t="shared" si="3"/>
        <v/>
      </c>
      <c r="J19" s="14" t="str">
        <f t="shared" si="3"/>
        <v/>
      </c>
      <c r="K19" s="14" t="str">
        <f t="shared" si="3"/>
        <v/>
      </c>
      <c r="L19" s="14" t="str">
        <f t="shared" si="3"/>
        <v/>
      </c>
      <c r="M19" s="14" t="str">
        <f t="shared" si="3"/>
        <v/>
      </c>
      <c r="N19" s="14" t="str">
        <f t="shared" si="3"/>
        <v/>
      </c>
      <c r="O19" s="14" t="str">
        <f t="shared" si="3"/>
        <v/>
      </c>
      <c r="P19" s="42" t="str">
        <f t="shared" si="3"/>
        <v/>
      </c>
      <c r="Q19" s="44"/>
      <c r="R19" s="6"/>
    </row>
    <row r="20" spans="2:18" ht="16.5" thickTop="1" x14ac:dyDescent="0.25">
      <c r="R20" s="6"/>
    </row>
    <row r="21" spans="2:18" x14ac:dyDescent="0.25">
      <c r="R21" s="6"/>
    </row>
    <row r="22" spans="2:18" x14ac:dyDescent="0.25">
      <c r="R22" s="6"/>
    </row>
    <row r="23" spans="2:18" x14ac:dyDescent="0.25">
      <c r="R23" s="6"/>
    </row>
    <row r="24" spans="2:18" x14ac:dyDescent="0.25">
      <c r="R24" s="6"/>
    </row>
    <row r="25" spans="2:18" x14ac:dyDescent="0.25">
      <c r="R25" s="6"/>
    </row>
    <row r="26" spans="2:18" x14ac:dyDescent="0.25">
      <c r="R26" s="6"/>
    </row>
    <row r="27" spans="2:18" x14ac:dyDescent="0.25">
      <c r="R27" s="6"/>
    </row>
    <row r="28" spans="2:18" x14ac:dyDescent="0.25">
      <c r="R28" s="6"/>
    </row>
    <row r="29" spans="2:18" x14ac:dyDescent="0.25">
      <c r="R29" s="6"/>
    </row>
    <row r="30" spans="2:18" x14ac:dyDescent="0.25">
      <c r="R30" s="6"/>
    </row>
    <row r="31" spans="2:18" x14ac:dyDescent="0.25">
      <c r="R31" s="6"/>
    </row>
    <row r="32" spans="2:18" x14ac:dyDescent="0.25">
      <c r="R32" s="6"/>
    </row>
    <row r="33" spans="18:18" x14ac:dyDescent="0.25">
      <c r="R33" s="6"/>
    </row>
    <row r="34" spans="18:18" x14ac:dyDescent="0.25">
      <c r="R34" s="6"/>
    </row>
    <row r="35" spans="18:18" x14ac:dyDescent="0.25">
      <c r="R35" s="6"/>
    </row>
    <row r="36" spans="18:18" x14ac:dyDescent="0.25">
      <c r="R36" s="6"/>
    </row>
    <row r="37" spans="18:18" x14ac:dyDescent="0.25">
      <c r="R37" s="6"/>
    </row>
    <row r="38" spans="18:18" x14ac:dyDescent="0.25">
      <c r="R38" s="6"/>
    </row>
    <row r="39" spans="18:18" x14ac:dyDescent="0.25">
      <c r="R39" s="6"/>
    </row>
    <row r="40" spans="18:18" x14ac:dyDescent="0.25">
      <c r="R40" s="6"/>
    </row>
    <row r="41" spans="18:18" x14ac:dyDescent="0.25">
      <c r="R41" s="6"/>
    </row>
    <row r="42" spans="18:18" x14ac:dyDescent="0.25">
      <c r="R42" s="6"/>
    </row>
    <row r="43" spans="18:18" x14ac:dyDescent="0.25">
      <c r="R43" s="6"/>
    </row>
    <row r="44" spans="18:18" x14ac:dyDescent="0.25">
      <c r="R44" s="6"/>
    </row>
    <row r="45" spans="18:18" x14ac:dyDescent="0.25">
      <c r="R45" s="6"/>
    </row>
    <row r="46" spans="18:18" x14ac:dyDescent="0.25">
      <c r="R46" s="6"/>
    </row>
    <row r="47" spans="18:18" x14ac:dyDescent="0.25">
      <c r="R47" s="6"/>
    </row>
    <row r="48" spans="18:18" x14ac:dyDescent="0.25">
      <c r="R48" s="6"/>
    </row>
    <row r="49" spans="18:28" x14ac:dyDescent="0.25">
      <c r="R49" s="6"/>
    </row>
    <row r="50" spans="18:28" x14ac:dyDescent="0.25">
      <c r="R50" s="6"/>
    </row>
    <row r="51" spans="18:28" x14ac:dyDescent="0.25">
      <c r="R51" s="6"/>
      <c r="S51" s="8"/>
      <c r="T51" s="8"/>
      <c r="U51" s="8"/>
      <c r="V51" s="8"/>
      <c r="W51" s="8"/>
      <c r="X51" s="8"/>
      <c r="Y51" s="8"/>
      <c r="Z51" s="8"/>
      <c r="AA51" s="8"/>
      <c r="AB51" s="8"/>
    </row>
    <row r="52" spans="18:28" x14ac:dyDescent="0.25">
      <c r="R52" s="6"/>
      <c r="S52" s="8"/>
      <c r="T52" s="8"/>
      <c r="U52" s="8"/>
      <c r="V52" s="8"/>
      <c r="W52" s="8"/>
      <c r="X52" s="8"/>
      <c r="Y52" s="8"/>
      <c r="Z52" s="8"/>
      <c r="AA52" s="8"/>
      <c r="AB52" s="8"/>
    </row>
    <row r="53" spans="18:28" x14ac:dyDescent="0.25">
      <c r="R53" s="6"/>
      <c r="S53" s="8"/>
      <c r="T53" s="8"/>
      <c r="U53" s="8"/>
      <c r="V53" s="8"/>
      <c r="W53" s="8"/>
      <c r="X53" s="8"/>
      <c r="Y53" s="8"/>
      <c r="Z53" s="8"/>
      <c r="AA53" s="8"/>
      <c r="AB53" s="8"/>
    </row>
    <row r="54" spans="18:28" x14ac:dyDescent="0.25">
      <c r="R54" s="6"/>
      <c r="S54" s="8"/>
      <c r="T54" s="8"/>
      <c r="U54" s="8"/>
      <c r="V54" s="8"/>
      <c r="W54" s="8"/>
      <c r="X54" s="8"/>
      <c r="Y54" s="8"/>
      <c r="Z54" s="8"/>
      <c r="AA54" s="8"/>
      <c r="AB54" s="8"/>
    </row>
    <row r="55" spans="18:28" x14ac:dyDescent="0.25">
      <c r="R55" s="6"/>
      <c r="S55" s="8"/>
      <c r="T55" s="8"/>
      <c r="U55" s="8"/>
      <c r="V55" s="8"/>
      <c r="W55" s="8"/>
      <c r="X55" s="8"/>
      <c r="Y55" s="8"/>
      <c r="Z55" s="8"/>
      <c r="AA55" s="8"/>
      <c r="AB55" s="8"/>
    </row>
    <row r="56" spans="18:28" x14ac:dyDescent="0.25">
      <c r="R56" s="6"/>
      <c r="S56" s="8"/>
      <c r="T56" s="8"/>
      <c r="U56" s="8"/>
      <c r="V56" s="8"/>
      <c r="W56" s="8"/>
      <c r="X56" s="8"/>
      <c r="Y56" s="8"/>
      <c r="Z56" s="8"/>
      <c r="AA56" s="8"/>
      <c r="AB56" s="8"/>
    </row>
    <row r="57" spans="18:28" x14ac:dyDescent="0.25">
      <c r="R57" s="6"/>
      <c r="S57" s="8"/>
      <c r="T57" s="8"/>
      <c r="U57" s="8"/>
      <c r="V57" s="8"/>
      <c r="W57" s="8"/>
      <c r="X57" s="8"/>
      <c r="Y57" s="8"/>
      <c r="Z57" s="8"/>
      <c r="AA57" s="8"/>
      <c r="AB57" s="8"/>
    </row>
    <row r="58" spans="18:28" x14ac:dyDescent="0.25">
      <c r="R58" s="6"/>
      <c r="S58" s="8"/>
      <c r="T58" s="8"/>
      <c r="U58" s="8"/>
      <c r="V58" s="8"/>
      <c r="W58" s="8"/>
      <c r="X58" s="8"/>
      <c r="Y58" s="8"/>
      <c r="Z58" s="8"/>
      <c r="AA58" s="8"/>
      <c r="AB58" s="8"/>
    </row>
    <row r="59" spans="18:28" x14ac:dyDescent="0.25">
      <c r="R59" s="6"/>
      <c r="S59" s="8"/>
      <c r="T59" s="8"/>
      <c r="U59" s="8"/>
      <c r="V59" s="8"/>
      <c r="W59" s="8"/>
      <c r="X59" s="8"/>
      <c r="Y59" s="8"/>
      <c r="Z59" s="8"/>
      <c r="AA59" s="8"/>
      <c r="AB59" s="8"/>
    </row>
    <row r="60" spans="18:28" x14ac:dyDescent="0.25">
      <c r="R60" s="6"/>
      <c r="S60" s="8"/>
      <c r="T60" s="8"/>
      <c r="U60" s="8"/>
      <c r="V60" s="8"/>
      <c r="W60" s="8"/>
      <c r="X60" s="8"/>
      <c r="Y60" s="8"/>
      <c r="Z60" s="8"/>
      <c r="AA60" s="8"/>
      <c r="AB60" s="8"/>
    </row>
    <row r="61" spans="18:28" x14ac:dyDescent="0.25">
      <c r="R61" s="6"/>
      <c r="S61" s="8"/>
      <c r="T61" s="8"/>
      <c r="U61" s="8"/>
      <c r="V61" s="8"/>
      <c r="W61" s="8"/>
      <c r="X61" s="8"/>
      <c r="Y61" s="8"/>
      <c r="Z61" s="8"/>
      <c r="AA61" s="8"/>
      <c r="AB61" s="8"/>
    </row>
    <row r="62" spans="18:28" x14ac:dyDescent="0.25">
      <c r="R62" s="6"/>
      <c r="S62" s="8"/>
      <c r="T62" s="8"/>
      <c r="U62" s="8"/>
      <c r="V62" s="8"/>
      <c r="W62" s="8"/>
      <c r="X62" s="8"/>
      <c r="Y62" s="8"/>
      <c r="Z62" s="8"/>
      <c r="AA62" s="8"/>
      <c r="AB62" s="8"/>
    </row>
    <row r="63" spans="18:28" x14ac:dyDescent="0.25">
      <c r="R63" s="6"/>
      <c r="S63" s="8"/>
      <c r="T63" s="8"/>
      <c r="U63" s="8"/>
      <c r="V63" s="8"/>
      <c r="W63" s="8"/>
      <c r="X63" s="8"/>
      <c r="Y63" s="8"/>
      <c r="Z63" s="8"/>
      <c r="AA63" s="8"/>
      <c r="AB63" s="8"/>
    </row>
    <row r="64" spans="18:28" x14ac:dyDescent="0.25">
      <c r="R64" s="6"/>
      <c r="S64" s="8"/>
      <c r="T64" s="8"/>
      <c r="U64" s="8"/>
      <c r="V64" s="8"/>
      <c r="W64" s="8"/>
      <c r="X64" s="8"/>
      <c r="Y64" s="8"/>
      <c r="Z64" s="8"/>
      <c r="AA64" s="8"/>
      <c r="AB64" s="8"/>
    </row>
    <row r="65" spans="18:28" x14ac:dyDescent="0.25">
      <c r="R65" s="6"/>
      <c r="S65" s="8"/>
      <c r="T65" s="8"/>
      <c r="U65" s="8"/>
      <c r="V65" s="8"/>
      <c r="W65" s="8"/>
      <c r="X65" s="8"/>
      <c r="Y65" s="8"/>
      <c r="Z65" s="8"/>
      <c r="AA65" s="8"/>
      <c r="AB65" s="8"/>
    </row>
    <row r="66" spans="18:28" x14ac:dyDescent="0.25">
      <c r="R66" s="6"/>
      <c r="S66" s="8"/>
      <c r="T66" s="8"/>
      <c r="U66" s="8"/>
      <c r="V66" s="8"/>
      <c r="W66" s="8"/>
      <c r="X66" s="8"/>
      <c r="Y66" s="8"/>
      <c r="Z66" s="8"/>
      <c r="AA66" s="8"/>
      <c r="AB66" s="8"/>
    </row>
    <row r="67" spans="18:28" x14ac:dyDescent="0.25">
      <c r="R67" s="6"/>
      <c r="S67" s="8"/>
      <c r="T67" s="8"/>
      <c r="U67" s="8"/>
      <c r="V67" s="8"/>
      <c r="W67" s="8"/>
      <c r="X67" s="8"/>
      <c r="Y67" s="8"/>
      <c r="Z67" s="8"/>
      <c r="AA67" s="8"/>
      <c r="AB67" s="8"/>
    </row>
    <row r="68" spans="18:28" x14ac:dyDescent="0.25">
      <c r="R68" s="6"/>
      <c r="S68" s="8"/>
      <c r="T68" s="8"/>
      <c r="U68" s="8"/>
      <c r="V68" s="8"/>
      <c r="W68" s="8"/>
      <c r="X68" s="8"/>
      <c r="Y68" s="8"/>
      <c r="Z68" s="8"/>
      <c r="AA68" s="8"/>
      <c r="AB68" s="8"/>
    </row>
    <row r="69" spans="18:28" x14ac:dyDescent="0.25">
      <c r="R69" s="6"/>
      <c r="S69" s="8"/>
      <c r="T69" s="8"/>
      <c r="U69" s="8"/>
      <c r="V69" s="8"/>
      <c r="W69" s="8"/>
      <c r="X69" s="8"/>
      <c r="Y69" s="8"/>
      <c r="Z69" s="8"/>
      <c r="AA69" s="8"/>
      <c r="AB69" s="8"/>
    </row>
    <row r="70" spans="18:28" x14ac:dyDescent="0.25">
      <c r="R70" s="6"/>
      <c r="S70" s="8"/>
      <c r="T70" s="8"/>
      <c r="U70" s="8"/>
      <c r="V70" s="8"/>
      <c r="W70" s="8"/>
      <c r="X70" s="8"/>
      <c r="Y70" s="8"/>
      <c r="Z70" s="8"/>
      <c r="AA70" s="8"/>
      <c r="AB70" s="8"/>
    </row>
    <row r="71" spans="18:28" x14ac:dyDescent="0.25">
      <c r="R71" s="6"/>
      <c r="S71" s="8"/>
      <c r="T71" s="8"/>
      <c r="U71" s="8"/>
      <c r="V71" s="8"/>
      <c r="W71" s="8"/>
      <c r="X71" s="8"/>
      <c r="Y71" s="8"/>
      <c r="Z71" s="8"/>
      <c r="AA71" s="8"/>
      <c r="AB71" s="8"/>
    </row>
    <row r="72" spans="18:28" x14ac:dyDescent="0.25">
      <c r="R72" s="6"/>
      <c r="S72" s="8"/>
      <c r="T72" s="8"/>
      <c r="U72" s="8"/>
      <c r="V72" s="8"/>
      <c r="W72" s="8"/>
      <c r="X72" s="8"/>
      <c r="Y72" s="8"/>
      <c r="Z72" s="8"/>
      <c r="AA72" s="8"/>
      <c r="AB72" s="8"/>
    </row>
    <row r="73" spans="18:28" x14ac:dyDescent="0.25">
      <c r="R73" s="6"/>
      <c r="S73" s="8"/>
      <c r="T73" s="8"/>
      <c r="U73" s="8"/>
      <c r="V73" s="8"/>
      <c r="W73" s="8"/>
      <c r="X73" s="8"/>
      <c r="Y73" s="8"/>
      <c r="Z73" s="8"/>
      <c r="AA73" s="8"/>
      <c r="AB73" s="8"/>
    </row>
    <row r="74" spans="18:28" x14ac:dyDescent="0.25">
      <c r="R74" s="6"/>
      <c r="S74" s="8"/>
      <c r="T74" s="8"/>
      <c r="U74" s="8"/>
      <c r="V74" s="8"/>
      <c r="W74" s="8"/>
      <c r="X74" s="8"/>
      <c r="Y74" s="8"/>
      <c r="Z74" s="8"/>
      <c r="AA74" s="8"/>
      <c r="AB74" s="8"/>
    </row>
    <row r="75" spans="18:28" x14ac:dyDescent="0.25">
      <c r="R75" s="6"/>
      <c r="S75" s="8"/>
      <c r="T75" s="8"/>
      <c r="U75" s="8"/>
      <c r="V75" s="8"/>
      <c r="W75" s="8"/>
      <c r="X75" s="8"/>
      <c r="Y75" s="8"/>
      <c r="Z75" s="8"/>
      <c r="AA75" s="8"/>
      <c r="AB75" s="8"/>
    </row>
    <row r="76" spans="18:28" x14ac:dyDescent="0.25">
      <c r="R76" s="6"/>
      <c r="S76" s="8"/>
      <c r="T76" s="8"/>
      <c r="U76" s="8"/>
      <c r="V76" s="8"/>
      <c r="W76" s="8"/>
      <c r="X76" s="8"/>
      <c r="Y76" s="8"/>
      <c r="Z76" s="8"/>
      <c r="AA76" s="8"/>
      <c r="AB76" s="8"/>
    </row>
    <row r="77" spans="18:28" x14ac:dyDescent="0.25">
      <c r="R77" s="6"/>
      <c r="S77" s="8"/>
      <c r="T77" s="8"/>
      <c r="U77" s="8"/>
      <c r="V77" s="8"/>
      <c r="W77" s="8"/>
      <c r="X77" s="8"/>
      <c r="Y77" s="8"/>
      <c r="Z77" s="8"/>
      <c r="AA77" s="8"/>
      <c r="AB77" s="8"/>
    </row>
    <row r="78" spans="18:28" x14ac:dyDescent="0.25">
      <c r="R78" s="6"/>
      <c r="S78" s="8"/>
      <c r="T78" s="8"/>
      <c r="U78" s="8"/>
      <c r="V78" s="8"/>
      <c r="W78" s="8"/>
      <c r="X78" s="8"/>
      <c r="Y78" s="8"/>
      <c r="Z78" s="8"/>
      <c r="AA78" s="8"/>
      <c r="AB78" s="8"/>
    </row>
    <row r="79" spans="18:28" x14ac:dyDescent="0.25">
      <c r="R79" s="6"/>
      <c r="S79" s="8"/>
      <c r="T79" s="8"/>
      <c r="U79" s="8"/>
      <c r="V79" s="8"/>
      <c r="W79" s="8"/>
      <c r="X79" s="8"/>
      <c r="Y79" s="8"/>
      <c r="Z79" s="8"/>
      <c r="AA79" s="8"/>
      <c r="AB79" s="8"/>
    </row>
    <row r="80" spans="18:28" x14ac:dyDescent="0.25">
      <c r="R80" s="6"/>
      <c r="S80" s="8"/>
      <c r="T80" s="8"/>
      <c r="U80" s="8"/>
      <c r="V80" s="8"/>
      <c r="W80" s="8"/>
      <c r="X80" s="8"/>
      <c r="Y80" s="8"/>
      <c r="Z80" s="8"/>
      <c r="AA80" s="8"/>
      <c r="AB80" s="8"/>
    </row>
    <row r="81" spans="18:28" x14ac:dyDescent="0.25">
      <c r="R81" s="6"/>
      <c r="S81" s="8"/>
      <c r="T81" s="8"/>
      <c r="U81" s="8"/>
      <c r="V81" s="8"/>
      <c r="W81" s="8"/>
      <c r="X81" s="8"/>
      <c r="Y81" s="8"/>
      <c r="Z81" s="8"/>
      <c r="AA81" s="8"/>
      <c r="AB81" s="8"/>
    </row>
    <row r="82" spans="18:28" x14ac:dyDescent="0.25">
      <c r="R82" s="6"/>
      <c r="S82" s="8"/>
      <c r="T82" s="8"/>
      <c r="U82" s="8"/>
      <c r="V82" s="8"/>
      <c r="W82" s="8"/>
      <c r="X82" s="8"/>
      <c r="Y82" s="8"/>
      <c r="Z82" s="8"/>
      <c r="AA82" s="8"/>
      <c r="AB82" s="8"/>
    </row>
    <row r="83" spans="18:28" x14ac:dyDescent="0.25">
      <c r="R83" s="6"/>
      <c r="S83" s="8"/>
      <c r="T83" s="8"/>
      <c r="U83" s="8"/>
      <c r="V83" s="8"/>
      <c r="W83" s="8"/>
      <c r="X83" s="8"/>
      <c r="Y83" s="8"/>
      <c r="Z83" s="8"/>
      <c r="AA83" s="8"/>
      <c r="AB83" s="8"/>
    </row>
  </sheetData>
  <mergeCells count="12">
    <mergeCell ref="C3:G3"/>
    <mergeCell ref="B1:F2"/>
    <mergeCell ref="G1:H1"/>
    <mergeCell ref="G2:H2"/>
    <mergeCell ref="I1:M1"/>
    <mergeCell ref="I2:K2"/>
    <mergeCell ref="H3:I3"/>
    <mergeCell ref="J3:Q3"/>
    <mergeCell ref="L2:M2"/>
    <mergeCell ref="N2:Q2"/>
    <mergeCell ref="N1:O1"/>
    <mergeCell ref="P1:Q1"/>
  </mergeCells>
  <phoneticPr fontId="2" type="noConversion"/>
  <printOptions horizontalCentered="1"/>
  <pageMargins left="0.59055118110236227" right="0.59055118110236227" top="0.78740157480314965" bottom="0.78740157480314965" header="0.39370078740157483" footer="0.39370078740157483"/>
  <pageSetup paperSize="9"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Patrick Simonelli</dc:creator>
  <cp:lastModifiedBy>Nico</cp:lastModifiedBy>
  <cp:lastPrinted>2016-10-19T08:00:49Z</cp:lastPrinted>
  <dcterms:created xsi:type="dcterms:W3CDTF">2016-01-05T00:52:42Z</dcterms:created>
  <dcterms:modified xsi:type="dcterms:W3CDTF">2016-10-19T08:04:16Z</dcterms:modified>
</cp:coreProperties>
</file>